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11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<sst xmlns="http://schemas.openxmlformats.org/spreadsheetml/2006/main" count="506" uniqueCount="342">
  <si>
    <t>4139160</t>
  </si>
  <si>
    <t>D06BB03</t>
  </si>
  <si>
    <t>aciklovir</t>
  </si>
  <si>
    <t>ACIKLOVIR KREM (5%)5g</t>
  </si>
  <si>
    <t>kutija</t>
  </si>
  <si>
    <t>4139180</t>
  </si>
  <si>
    <t>ACIKLOVIR MAST (5%)5g</t>
  </si>
  <si>
    <t>Lekovi Lista A i A1</t>
  </si>
  <si>
    <t>Partija</t>
  </si>
  <si>
    <t>JKL Šifra</t>
  </si>
  <si>
    <t>ATC</t>
  </si>
  <si>
    <t xml:space="preserve">INN </t>
  </si>
  <si>
    <t>Naziv leka, pakovanje i jačina</t>
  </si>
  <si>
    <t>J.M.</t>
  </si>
  <si>
    <t>Količina</t>
  </si>
  <si>
    <t>Pojedinačna cena bez PDV-a</t>
  </si>
  <si>
    <t>Vrednost bez PDV-a</t>
  </si>
  <si>
    <t>1107820</t>
  </si>
  <si>
    <t>C07AB02</t>
  </si>
  <si>
    <t>metoprolol</t>
  </si>
  <si>
    <t>BETALOC ZOK TABL PRO. OSLOB. 28x50 mg</t>
  </si>
  <si>
    <t>3020185</t>
  </si>
  <si>
    <t>J01CE02</t>
  </si>
  <si>
    <t>fenoksimetilpenicilin kalijum</t>
  </si>
  <si>
    <t>CLIACIL SIRUP 150 ml (600000 i.j. / ml)</t>
  </si>
  <si>
    <t>1020184</t>
  </si>
  <si>
    <t>CLIACIL TABL 20x1200000 i.j.</t>
  </si>
  <si>
    <t>1020183</t>
  </si>
  <si>
    <t>CLIACIL TABL 20x600000 i.j.</t>
  </si>
  <si>
    <t>1068239</t>
  </si>
  <si>
    <t>B01AC04</t>
  </si>
  <si>
    <t>klopidogrel</t>
  </si>
  <si>
    <t>CLOPIGAL FILM TBL 28x75mg</t>
  </si>
  <si>
    <t>N05BA01</t>
  </si>
  <si>
    <t>diazepam</t>
  </si>
  <si>
    <t>N05AD01</t>
  </si>
  <si>
    <t>haloperidol</t>
  </si>
  <si>
    <t>7099200</t>
  </si>
  <si>
    <t>S01BC01</t>
  </si>
  <si>
    <t>indometacin</t>
  </si>
  <si>
    <t>INDOCOLLYRE KAPI 1x5ml(1mg/ml)</t>
  </si>
  <si>
    <t>1122921</t>
  </si>
  <si>
    <t>A02BC02</t>
  </si>
  <si>
    <t>pantoprazol</t>
  </si>
  <si>
    <t>NOLPAZA TABL 28x40mg</t>
  </si>
  <si>
    <t>1029083</t>
  </si>
  <si>
    <t>P01AB01</t>
  </si>
  <si>
    <t>metronidazol</t>
  </si>
  <si>
    <t>ORVAGIL D FILM TABL 20x400mg</t>
  </si>
  <si>
    <t>1104454</t>
  </si>
  <si>
    <t>C10AA03</t>
  </si>
  <si>
    <t>pravastatin</t>
  </si>
  <si>
    <t>PRAVAPRES TABL 30x20mg</t>
  </si>
  <si>
    <t>1129470</t>
  </si>
  <si>
    <t>A07EC02</t>
  </si>
  <si>
    <t>mesalazin</t>
  </si>
  <si>
    <t>SALOFALK 250 TABL 50x250mg</t>
  </si>
  <si>
    <t>1072850</t>
  </si>
  <si>
    <t>N06AB06</t>
  </si>
  <si>
    <t>sertralin</t>
  </si>
  <si>
    <t>SETALOFT FILM TABL 28x100 mg</t>
  </si>
  <si>
    <t>1104613</t>
  </si>
  <si>
    <t>C10AA01</t>
  </si>
  <si>
    <t>simvastatin</t>
  </si>
  <si>
    <t>SIMVASTATIN PHARMAS FILM TABL 28x10mg</t>
  </si>
  <si>
    <t>1104614</t>
  </si>
  <si>
    <t>SIMVASTATIN PHARMAS FILM TABL 28x20mg</t>
  </si>
  <si>
    <t>3084532</t>
  </si>
  <si>
    <t>N03AF01</t>
  </si>
  <si>
    <t>karbamazepin</t>
  </si>
  <si>
    <t>TEGRETOL SIR 1x250ml (100 mg / 5 ml)</t>
  </si>
  <si>
    <t>1082121</t>
  </si>
  <si>
    <t>M03BX07</t>
  </si>
  <si>
    <t>tetrazepam</t>
  </si>
  <si>
    <t>TETRAZEPAM-MIP TABL 20x50 mg</t>
  </si>
  <si>
    <t>1040252</t>
  </si>
  <si>
    <t>H03BB02</t>
  </si>
  <si>
    <t>tiamazol</t>
  </si>
  <si>
    <t>THYROZOL FILM TABL 20x5mg</t>
  </si>
  <si>
    <t>1040250</t>
  </si>
  <si>
    <t>THYROZOLFILM TABL 20X10mg</t>
  </si>
  <si>
    <t>1072644</t>
  </si>
  <si>
    <t>TRAGAL FILM TABL 28x50mg</t>
  </si>
  <si>
    <t>1109129</t>
  </si>
  <si>
    <t>C01EB15</t>
  </si>
  <si>
    <t>trimetazidin</t>
  </si>
  <si>
    <t>TRIMETACOR 30 po 35 mg</t>
  </si>
  <si>
    <t>3321644</t>
  </si>
  <si>
    <t>J01DC02</t>
  </si>
  <si>
    <t>cefuroksim</t>
  </si>
  <si>
    <t>XORIMAX SIR (125mg/5ml) 1x70ml</t>
  </si>
  <si>
    <t>N002592</t>
  </si>
  <si>
    <t>DIAZEPAM KLIZMA RAST  5x5mg/2.5ml</t>
  </si>
  <si>
    <t>N002212</t>
  </si>
  <si>
    <t>L01AA02</t>
  </si>
  <si>
    <t>hlorambucil</t>
  </si>
  <si>
    <t>HLORAMBUCIL TABL 2mg</t>
  </si>
  <si>
    <t>1 tableta</t>
  </si>
  <si>
    <t>N002220</t>
  </si>
  <si>
    <t>L01AA03</t>
  </si>
  <si>
    <t>melfalan</t>
  </si>
  <si>
    <t>MELPHALAN TABL 2mg</t>
  </si>
  <si>
    <t>N002360</t>
  </si>
  <si>
    <t>L04AX02</t>
  </si>
  <si>
    <t>thalidomide</t>
  </si>
  <si>
    <t>THALIDOMIDE 100mg</t>
  </si>
  <si>
    <t>N002543</t>
  </si>
  <si>
    <t>N03AG04</t>
  </si>
  <si>
    <t>vigabatrin</t>
  </si>
  <si>
    <t>VIGABATRIN FILM TABL 500mg</t>
  </si>
  <si>
    <t>N003376</t>
  </si>
  <si>
    <t>N03AX15</t>
  </si>
  <si>
    <t>zonisamid orodisperzibilna</t>
  </si>
  <si>
    <t>ZONISAMID ORODISPERZIBILNA TABL 100mg</t>
  </si>
  <si>
    <t>HALOPERIDOL  TABL 25x2 mg</t>
  </si>
  <si>
    <t>1014992</t>
  </si>
  <si>
    <t>L04AD01</t>
  </si>
  <si>
    <t>ciklosporin</t>
  </si>
  <si>
    <t>SANDIMMUN NEORAL KAPS 50x50mg</t>
  </si>
  <si>
    <t>1014250</t>
  </si>
  <si>
    <t>L04AD02</t>
  </si>
  <si>
    <t>takrolimus</t>
  </si>
  <si>
    <t>PROGRAF KAPS 60x1 mg</t>
  </si>
  <si>
    <t>1155512</t>
  </si>
  <si>
    <t>D05BB02</t>
  </si>
  <si>
    <t>acitretin</t>
  </si>
  <si>
    <t>NEOTIGASON KAPS 30x25 mg</t>
  </si>
  <si>
    <t>1072141</t>
  </si>
  <si>
    <t>N06AG02</t>
  </si>
  <si>
    <t>moklobemid</t>
  </si>
  <si>
    <t>AURORIX  FILM TABL 60x150mg</t>
  </si>
  <si>
    <t>1059907</t>
  </si>
  <si>
    <t>M05BA04</t>
  </si>
  <si>
    <t>alendronska kiselina</t>
  </si>
  <si>
    <t>ALEFOSS TABL 12x70mg</t>
  </si>
  <si>
    <t>1104600</t>
  </si>
  <si>
    <t>C10AA05</t>
  </si>
  <si>
    <t>atorvastatin</t>
  </si>
  <si>
    <t>TULIP FILM TABL 30x20mg</t>
  </si>
  <si>
    <t>1014081</t>
  </si>
  <si>
    <t>L04AA06</t>
  </si>
  <si>
    <t>mikofenolna kiselina</t>
  </si>
  <si>
    <t>CELLCEPT KAPS 300x250 mg</t>
  </si>
  <si>
    <t>1127500</t>
  </si>
  <si>
    <t>A05AA02</t>
  </si>
  <si>
    <t>ursodeoksiholna kiselina</t>
  </si>
  <si>
    <t>AMLODIPIN PHARMAS TABL 20X10MG</t>
  </si>
  <si>
    <t>1079051</t>
  </si>
  <si>
    <t>N06DA02</t>
  </si>
  <si>
    <t>donepezil</t>
  </si>
  <si>
    <t>TREGONA FILM TABL 28x5mg</t>
  </si>
  <si>
    <t>1122915</t>
  </si>
  <si>
    <t>NOLPAZA TABL 14x20mg</t>
  </si>
  <si>
    <t>1122920</t>
  </si>
  <si>
    <t>NOLPAZA TABL 14x40mg</t>
  </si>
  <si>
    <t>1127501</t>
  </si>
  <si>
    <t>URSOSAN KAPS 100x250 mg</t>
  </si>
  <si>
    <t>1114560</t>
  </si>
  <si>
    <t>R03DC03</t>
  </si>
  <si>
    <t>montelukast</t>
  </si>
  <si>
    <t>MONTELUKAST PHARMAS TABL 28X10</t>
  </si>
  <si>
    <t>1114561</t>
  </si>
  <si>
    <t>MONTELUKAST PHARMAS TABL 28X5 MG</t>
  </si>
  <si>
    <t>1325095</t>
  </si>
  <si>
    <t>J01FA03</t>
  </si>
  <si>
    <t>midekamicin</t>
  </si>
  <si>
    <t>MACROPEN FILM TABL 16x400mg</t>
  </si>
  <si>
    <t>1325601</t>
  </si>
  <si>
    <t>J01FA09</t>
  </si>
  <si>
    <t>klaritromicin</t>
  </si>
  <si>
    <t>KLARITROMICIN FILM TABL 14x500 mg</t>
  </si>
  <si>
    <t>4090620</t>
  </si>
  <si>
    <t>S01BA02</t>
  </si>
  <si>
    <t>hidrokortizon</t>
  </si>
  <si>
    <t>HYDROCORTISON MAST ZA OCI (1%)5g</t>
  </si>
  <si>
    <t>1326226</t>
  </si>
  <si>
    <t>J01FF01</t>
  </si>
  <si>
    <t>klindamicin</t>
  </si>
  <si>
    <t>CLINDAMYCIN-MIP FILM TABL 12x300mg</t>
  </si>
  <si>
    <t>1072851</t>
  </si>
  <si>
    <t>SETALOFT FILM TABL 28x50 mg</t>
  </si>
  <si>
    <t>1104721</t>
  </si>
  <si>
    <t>C10AA07</t>
  </si>
  <si>
    <t>rosuvastatin</t>
  </si>
  <si>
    <t>ROVESTA FILM TABL 28x20mg</t>
  </si>
  <si>
    <t>1104720</t>
  </si>
  <si>
    <t>ROVESTA FILM TABL  28x10mg</t>
  </si>
  <si>
    <t>1124104</t>
  </si>
  <si>
    <t>A04AA02</t>
  </si>
  <si>
    <t>granisetron</t>
  </si>
  <si>
    <t>RASETRON FILM TABL 5x2mg</t>
  </si>
  <si>
    <t>1122866</t>
  </si>
  <si>
    <t>PANRAZOL TABL 14x20mg</t>
  </si>
  <si>
    <t>1325056</t>
  </si>
  <si>
    <t>ZYMBAKTAR FILM TABL 14x250mg</t>
  </si>
  <si>
    <t>1329381</t>
  </si>
  <si>
    <t>J01MA12</t>
  </si>
  <si>
    <t>levofloksacin</t>
  </si>
  <si>
    <t>LOFOCIN  FILM TABL 10x500mg</t>
  </si>
  <si>
    <t>1325525</t>
  </si>
  <si>
    <t>KLACID FILM TABL 14x500mg</t>
  </si>
  <si>
    <t>1042834</t>
  </si>
  <si>
    <t>A10BB12</t>
  </si>
  <si>
    <t>glimepirid</t>
  </si>
  <si>
    <t>LIMERAL TABL 30x6mg</t>
  </si>
  <si>
    <t>1103785</t>
  </si>
  <si>
    <t>C09BB03</t>
  </si>
  <si>
    <t>lizinopril, amlodipin</t>
  </si>
  <si>
    <t>LISONORM TABL 30x(20mg+5mg)</t>
  </si>
  <si>
    <t>9087201</t>
  </si>
  <si>
    <t>N02AB03</t>
  </si>
  <si>
    <t>fentanil</t>
  </si>
  <si>
    <t>VICTANYL TRANS.FLAST 5x25mcg/h</t>
  </si>
  <si>
    <t>1072907</t>
  </si>
  <si>
    <t>N06AB05</t>
  </si>
  <si>
    <t>paroksetin</t>
  </si>
  <si>
    <t>PAROKSETIN PHARMAS FILM TABL 30X20 MG</t>
  </si>
  <si>
    <t>1107025</t>
  </si>
  <si>
    <t>C07AB07</t>
  </si>
  <si>
    <t>bisoprolol</t>
  </si>
  <si>
    <t>BYOL FILM TABL 30x10mg</t>
  </si>
  <si>
    <t>1182052</t>
  </si>
  <si>
    <t>N07BC01</t>
  </si>
  <si>
    <t>buprenorfin</t>
  </si>
  <si>
    <t>BUPRENORFIN ALKALOID SUBL TABL 7x8 mg</t>
  </si>
  <si>
    <t>1103438</t>
  </si>
  <si>
    <t>C09CA03</t>
  </si>
  <si>
    <t>valsartan</t>
  </si>
  <si>
    <t>VALSARTAN SANDOZ FILM TABL 28x80mg</t>
  </si>
  <si>
    <t>1129474</t>
  </si>
  <si>
    <t>SALOFALK TABL 50x500mg</t>
  </si>
  <si>
    <t>1103899</t>
  </si>
  <si>
    <t>C09CA01</t>
  </si>
  <si>
    <t>losartan</t>
  </si>
  <si>
    <t>LOSARTAN PHARMAS FILM TABL 28x50mg</t>
  </si>
  <si>
    <t>1070025</t>
  </si>
  <si>
    <t>N05AH03</t>
  </si>
  <si>
    <t>olanzapin</t>
  </si>
  <si>
    <t>ONZAPIN FILM TABL 28x5mg</t>
  </si>
  <si>
    <t>1134212</t>
  </si>
  <si>
    <t>G04CB01</t>
  </si>
  <si>
    <t>finasterid</t>
  </si>
  <si>
    <t>FINASTERID PHARMAS FILM TABL 28X5MG</t>
  </si>
  <si>
    <t>1059090</t>
  </si>
  <si>
    <t>M05BA06</t>
  </si>
  <si>
    <t>ibandronska kiselina</t>
  </si>
  <si>
    <t>IBANDRONAT PHARMAS FILM TABL 1X150MG</t>
  </si>
  <si>
    <t>1072700</t>
  </si>
  <si>
    <t>N06AB03</t>
  </si>
  <si>
    <t>fluoksetin</t>
  </si>
  <si>
    <t>FLUNIRIN KAPS 30x20mg</t>
  </si>
  <si>
    <t>1107026</t>
  </si>
  <si>
    <t>BYOL FILM TABL 30x2.5mg</t>
  </si>
  <si>
    <t>1103263</t>
  </si>
  <si>
    <t>C09AA05</t>
  </si>
  <si>
    <t>ramipril</t>
  </si>
  <si>
    <t>AMPRIL TABL 28x10mg</t>
  </si>
  <si>
    <t>1072791</t>
  </si>
  <si>
    <t>ZOLOFT FILM TABL 28x100mg</t>
  </si>
  <si>
    <t>1071324</t>
  </si>
  <si>
    <t>N05BA08</t>
  </si>
  <si>
    <t>bromazepam</t>
  </si>
  <si>
    <t>LEXAURIN TABL 30x6mg</t>
  </si>
  <si>
    <t>1071320</t>
  </si>
  <si>
    <t>LEXAURIN TABL 30x1.5mg</t>
  </si>
  <si>
    <t>1071322</t>
  </si>
  <si>
    <t>LEXAURIN TABL 30x3mg</t>
  </si>
  <si>
    <t>9087202</t>
  </si>
  <si>
    <t>VICTANYL TRANS.FLAST 5x50mcg/h</t>
  </si>
  <si>
    <t>9087200</t>
  </si>
  <si>
    <t>VICTANYL TRANS.FLAST 5x100mcg/h</t>
  </si>
  <si>
    <t>3325482</t>
  </si>
  <si>
    <t>J01FA10</t>
  </si>
  <si>
    <t>azitromicin</t>
  </si>
  <si>
    <t>HEMOMYCIN SIR (200mg/5mL) 1x30ml</t>
  </si>
  <si>
    <t>1402956</t>
  </si>
  <si>
    <t>C08CA01</t>
  </si>
  <si>
    <t>amlodipin</t>
  </si>
  <si>
    <t>AMLODIPIN ALKALOID TABL 30x5mg</t>
  </si>
  <si>
    <t>1072627</t>
  </si>
  <si>
    <t>N06AB10</t>
  </si>
  <si>
    <t>escitalopram</t>
  </si>
  <si>
    <t>ELICEA FILM TABL 28x5mg</t>
  </si>
  <si>
    <t>1072625</t>
  </si>
  <si>
    <t>LATA FILM TABL 28x10mg</t>
  </si>
  <si>
    <t>N001396</t>
  </si>
  <si>
    <t>L01AA01</t>
  </si>
  <si>
    <t>ciklofosfamid</t>
  </si>
  <si>
    <t>CYCLOPHOSPHAMIDE TABL 50mg</t>
  </si>
  <si>
    <t>1402143</t>
  </si>
  <si>
    <t>1402142</t>
  </si>
  <si>
    <t>AMLODIPIN PHARMAS TABL 20X5MG</t>
  </si>
  <si>
    <t>N001487</t>
  </si>
  <si>
    <t>L01XB01</t>
  </si>
  <si>
    <t>procarbazine hydrochloride</t>
  </si>
  <si>
    <t>PROCARBAZINE HYDROCHLORIDE  KAPS  50mg</t>
  </si>
  <si>
    <t>1109132</t>
  </si>
  <si>
    <t>TRIMETAZIDIN PHARMAS  TABL 30X35 MG</t>
  </si>
  <si>
    <t>1042833</t>
  </si>
  <si>
    <t>LIMERAL TABL 30x4mg</t>
  </si>
  <si>
    <t>1103080</t>
  </si>
  <si>
    <t>RAMIPRIL PHARMAS TABL 28x2.5mg</t>
  </si>
  <si>
    <t>TRIMETAZIDIN PHARMAS  TABL 60X35 MG</t>
  </si>
  <si>
    <t>1401908</t>
  </si>
  <si>
    <t>C09BA05</t>
  </si>
  <si>
    <t>ramipril, hidrohlortiazid</t>
  </si>
  <si>
    <t>VIVACE PLUS L TABL 28x(2.5 mg+12.5mg)</t>
  </si>
  <si>
    <t>1107042</t>
  </si>
  <si>
    <t>BISOPROLOL PHARMAS TABL 30x2,5mg</t>
  </si>
  <si>
    <t>1042831</t>
  </si>
  <si>
    <t>LIMERAL TABL 30x2mg</t>
  </si>
  <si>
    <t>1124301</t>
  </si>
  <si>
    <t>A03FA01</t>
  </si>
  <si>
    <t>metoklopramid hlorid</t>
  </si>
  <si>
    <t>KLOMETOL TABL 30x10mg</t>
  </si>
  <si>
    <t>1401909</t>
  </si>
  <si>
    <t>VIVACE PLUS TABL 28x(5mg+25mg)</t>
  </si>
  <si>
    <t>1087553</t>
  </si>
  <si>
    <t>N02AX02</t>
  </si>
  <si>
    <t>tramadol</t>
  </si>
  <si>
    <t>TRODON TABL 10x100mg</t>
  </si>
  <si>
    <t>1103081</t>
  </si>
  <si>
    <t>RAMIPRIL PHARMAS TABL 28x5mg</t>
  </si>
  <si>
    <t>1107020</t>
  </si>
  <si>
    <t>BISOPROLOL PHARMAS TABL 30x5mg</t>
  </si>
  <si>
    <t>1084402</t>
  </si>
  <si>
    <t>N03AE01</t>
  </si>
  <si>
    <t>klonazepam</t>
  </si>
  <si>
    <t>RIVOTRIL TABL 30x2mg</t>
  </si>
  <si>
    <t xml:space="preserve"> Neregistrovani Lekovi Lista D</t>
  </si>
  <si>
    <t>Datum:</t>
  </si>
  <si>
    <t>Apoteka Subotica</t>
  </si>
  <si>
    <t>NAZIV PONUĐAČA:</t>
  </si>
  <si>
    <t>PIB PONUĐAČA:</t>
  </si>
  <si>
    <t>Vrednost sa PDV-om</t>
  </si>
  <si>
    <t>Rok važenja ponude (minimum 60 dana)</t>
  </si>
  <si>
    <t>NAPOMENA: Tabela se može preuzeti sa sajta Apoteke Subotica ili sa Portala javnih nabavki. Pri popunjavanju tabele voditi računa da unešeni brojevi-iznosi budu na dve decimale( decimalni separator je tačka a ne zarez) i da sva polja za partije za koje ponuđač podnosi ponudu budu popunjena. Za partije za koje ne konkuriše ponuđač ostavlja prazna polja. Tabelu popunjenu na opisani način ponuđač je dužan da odštampa, da potpiše i overi(sve strane) i da je dostavi uz ponudu i u štampanom obliku i na USB-u.
Ukoliko ponuđač ne dostavi popunjenu tabelu na USB-u kao satavni deo ponude, već samo u štampanom obliku, papirnoj formi, njegova ponuda će biti odbijena kao neprihvatljiva, i obrnuto.</t>
  </si>
  <si>
    <t>Odgovorno lice:</t>
  </si>
  <si>
    <t>M.P.</t>
  </si>
  <si>
    <t>URSOSAN KAPS 50x250 mg</t>
  </si>
  <si>
    <t>27.06.2014.</t>
  </si>
  <si>
    <t>TABELA - SASTAVNI DEO PONUDE JN 9/14/OP - IZMENA 2. - 27.06.2014.</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</si>
</sst>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5">
    <font>
      <sz val="11"/>
      <color theme="1"/>
      <name val="Calibri"/>
      <family val="2"/>
    </font>
    <font>
      <sz val="11"/>
      <color indexed="8"/>
      <name val="Calibri"/>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b/>
      <sz val="10"/>
      <color indexed="8"/>
      <name val="Calibri"/>
      <family val="2"/>
    </font>
    <font>
      <sz val="10"/>
      <color indexed="10"/>
      <name val="Calibri"/>
      <family val="2"/>
    </font>
    <font>
      <b/>
      <i/>
      <sz val="10"/>
      <color indexed="8"/>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9">
    <xf numFmtId="0" fontId="0" fillId="0" borderId="0" xfId="0" applyFont="1" applyAlignment="1">
      <alignment/>
    </xf>
    <xf numFmtId="1" fontId="19" fillId="33" borderId="10" xfId="0" applyNumberFormat="1" applyFont="1" applyFill="1" applyBorder="1" applyAlignment="1">
      <alignment horizontal="center" vertical="center" wrapText="1"/>
    </xf>
    <xf numFmtId="1" fontId="19" fillId="33" borderId="10" xfId="0" applyNumberFormat="1" applyFont="1" applyFill="1" applyBorder="1" applyAlignment="1" applyProtection="1">
      <alignment horizontal="center" vertical="center" wrapText="1"/>
      <protection hidden="1" locked="0"/>
    </xf>
    <xf numFmtId="1" fontId="19" fillId="33" borderId="10" xfId="0" applyNumberFormat="1" applyFont="1" applyFill="1" applyBorder="1" applyAlignment="1" applyProtection="1" quotePrefix="1">
      <alignment horizontal="center" vertical="center" wrapText="1"/>
      <protection hidden="1" locked="0"/>
    </xf>
    <xf numFmtId="1" fontId="20" fillId="33" borderId="10" xfId="0" applyNumberFormat="1" applyFont="1" applyFill="1" applyBorder="1" applyAlignment="1">
      <alignment horizontal="center" vertical="center" wrapText="1"/>
    </xf>
    <xf numFmtId="1" fontId="41" fillId="33" borderId="10" xfId="0" applyNumberFormat="1" applyFont="1" applyFill="1" applyBorder="1" applyAlignment="1">
      <alignment horizontal="center" wrapText="1"/>
    </xf>
    <xf numFmtId="0" fontId="41" fillId="0" borderId="0" xfId="0" applyFont="1" applyAlignment="1">
      <alignment horizontal="center" wrapText="1"/>
    </xf>
    <xf numFmtId="0" fontId="41" fillId="0" borderId="0" xfId="0" applyFont="1" applyAlignment="1">
      <alignment wrapText="1"/>
    </xf>
    <xf numFmtId="0" fontId="41" fillId="0" borderId="0" xfId="0" applyFont="1" applyFill="1" applyAlignment="1">
      <alignment wrapText="1"/>
    </xf>
    <xf numFmtId="0" fontId="42" fillId="0" borderId="0" xfId="0" applyFont="1" applyAlignment="1">
      <alignment vertical="center" wrapText="1"/>
    </xf>
    <xf numFmtId="0" fontId="41" fillId="34" borderId="11" xfId="0" applyFont="1" applyFill="1" applyBorder="1" applyAlignment="1">
      <alignment wrapText="1"/>
    </xf>
    <xf numFmtId="0" fontId="19" fillId="33" borderId="10" xfId="0" applyFont="1" applyFill="1" applyBorder="1" applyAlignment="1">
      <alignment horizontal="center" vertical="center" wrapText="1"/>
    </xf>
    <xf numFmtId="0" fontId="19" fillId="33" borderId="10" xfId="0" applyNumberFormat="1" applyFont="1" applyFill="1" applyBorder="1" applyAlignment="1" applyProtection="1">
      <alignment horizontal="center" vertical="center" wrapText="1"/>
      <protection hidden="1" locked="0"/>
    </xf>
    <xf numFmtId="0" fontId="19" fillId="33" borderId="10" xfId="0" applyNumberFormat="1" applyFont="1" applyFill="1" applyBorder="1" applyAlignment="1" applyProtection="1" quotePrefix="1">
      <alignment horizontal="center" vertical="center" wrapText="1"/>
      <protection hidden="1" locked="0"/>
    </xf>
    <xf numFmtId="2" fontId="19" fillId="33" borderId="10" xfId="0" applyNumberFormat="1" applyFont="1" applyFill="1" applyBorder="1" applyAlignment="1">
      <alignment horizontal="center" vertical="center" wrapText="1"/>
    </xf>
    <xf numFmtId="2" fontId="20" fillId="33" borderId="10" xfId="0"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1" fontId="19" fillId="0" borderId="10" xfId="55" applyNumberFormat="1" applyFont="1" applyFill="1" applyBorder="1" applyAlignment="1">
      <alignment horizontal="center" wrapText="1"/>
      <protection/>
    </xf>
    <xf numFmtId="0" fontId="19" fillId="0" borderId="10" xfId="55" applyFont="1" applyFill="1" applyBorder="1" applyAlignment="1">
      <alignment horizontal="center" wrapText="1"/>
      <protection/>
    </xf>
    <xf numFmtId="0" fontId="19" fillId="0" borderId="10" xfId="55" applyFont="1" applyFill="1" applyBorder="1" applyAlignment="1">
      <alignment wrapText="1"/>
      <protection/>
    </xf>
    <xf numFmtId="0" fontId="19" fillId="0" borderId="10" xfId="55" applyNumberFormat="1" applyFont="1" applyFill="1" applyBorder="1" applyAlignment="1">
      <alignment wrapText="1"/>
      <protection/>
    </xf>
    <xf numFmtId="4" fontId="19" fillId="34" borderId="10" xfId="55" applyNumberFormat="1" applyFont="1" applyFill="1" applyBorder="1" applyAlignment="1">
      <alignment wrapText="1"/>
      <protection/>
    </xf>
    <xf numFmtId="4" fontId="19" fillId="0" borderId="10" xfId="55" applyNumberFormat="1" applyFont="1" applyFill="1" applyBorder="1" applyAlignment="1">
      <alignment wrapText="1"/>
      <protection/>
    </xf>
    <xf numFmtId="0" fontId="41" fillId="34" borderId="10" xfId="0" applyFont="1" applyFill="1" applyBorder="1" applyAlignment="1">
      <alignment wrapText="1"/>
    </xf>
    <xf numFmtId="0" fontId="41" fillId="35" borderId="0" xfId="0" applyFont="1" applyFill="1" applyAlignment="1">
      <alignment wrapText="1"/>
    </xf>
    <xf numFmtId="2" fontId="41" fillId="34" borderId="10" xfId="0" applyNumberFormat="1" applyFont="1" applyFill="1" applyBorder="1" applyAlignment="1">
      <alignment wrapText="1"/>
    </xf>
    <xf numFmtId="0" fontId="20" fillId="0" borderId="10" xfId="55" applyFont="1" applyFill="1" applyBorder="1" applyAlignment="1">
      <alignment horizontal="center" wrapText="1"/>
      <protection/>
    </xf>
    <xf numFmtId="0" fontId="20" fillId="0" borderId="10" xfId="55" applyFont="1" applyFill="1" applyBorder="1" applyAlignment="1">
      <alignment horizontal="left" wrapText="1"/>
      <protection/>
    </xf>
    <xf numFmtId="0" fontId="20" fillId="0" borderId="10" xfId="55" applyFont="1" applyFill="1" applyBorder="1" applyAlignment="1">
      <alignment wrapText="1"/>
      <protection/>
    </xf>
    <xf numFmtId="0" fontId="20" fillId="0" borderId="10" xfId="55" applyNumberFormat="1" applyFont="1" applyFill="1" applyBorder="1" applyAlignment="1">
      <alignment wrapText="1"/>
      <protection/>
    </xf>
    <xf numFmtId="4" fontId="20" fillId="34" borderId="10" xfId="55" applyNumberFormat="1" applyFont="1" applyFill="1" applyBorder="1" applyAlignment="1">
      <alignment wrapText="1"/>
      <protection/>
    </xf>
    <xf numFmtId="4" fontId="20" fillId="0" borderId="10" xfId="55" applyNumberFormat="1" applyFont="1" applyFill="1" applyBorder="1" applyAlignment="1">
      <alignment wrapText="1"/>
      <protection/>
    </xf>
    <xf numFmtId="0" fontId="42" fillId="0" borderId="0" xfId="0" applyFont="1" applyFill="1" applyAlignment="1">
      <alignment horizontal="center" wrapText="1"/>
    </xf>
    <xf numFmtId="0" fontId="42" fillId="0" borderId="0" xfId="0" applyFont="1" applyFill="1" applyAlignment="1">
      <alignment wrapText="1"/>
    </xf>
    <xf numFmtId="4" fontId="42" fillId="0" borderId="0" xfId="0" applyNumberFormat="1" applyFont="1" applyFill="1" applyAlignment="1">
      <alignment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19" fillId="0" borderId="0" xfId="0" applyFont="1" applyAlignment="1">
      <alignment horizontal="right" vertical="center" wrapText="1"/>
    </xf>
    <xf numFmtId="49" fontId="19" fillId="34" borderId="11" xfId="0" applyNumberFormat="1" applyFont="1" applyFill="1" applyBorder="1" applyAlignment="1" applyProtection="1">
      <alignment vertical="center" wrapText="1"/>
      <protection locked="0"/>
    </xf>
    <xf numFmtId="49" fontId="19" fillId="0" borderId="0" xfId="0" applyNumberFormat="1" applyFont="1" applyFill="1" applyBorder="1" applyAlignment="1" applyProtection="1">
      <alignment vertical="center" wrapText="1"/>
      <protection locked="0"/>
    </xf>
    <xf numFmtId="49" fontId="19" fillId="0" borderId="0" xfId="0" applyNumberFormat="1"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2" fillId="0" borderId="0" xfId="0" applyFont="1" applyAlignment="1">
      <alignment horizontal="right" wrapText="1"/>
    </xf>
    <xf numFmtId="0" fontId="19" fillId="0" borderId="10" xfId="55" applyFont="1" applyFill="1" applyBorder="1" applyAlignment="1">
      <alignment horizontal="left" wrapText="1"/>
      <protection/>
    </xf>
    <xf numFmtId="1" fontId="41" fillId="0" borderId="10" xfId="0" applyNumberFormat="1" applyFont="1" applyBorder="1" applyAlignment="1">
      <alignment horizontal="center" wrapText="1"/>
    </xf>
    <xf numFmtId="0" fontId="41" fillId="0" borderId="10" xfId="0" applyNumberFormat="1" applyFont="1" applyBorder="1" applyAlignment="1" quotePrefix="1">
      <alignment horizontal="center" wrapText="1"/>
    </xf>
    <xf numFmtId="0" fontId="41" fillId="0" borderId="10" xfId="0" applyNumberFormat="1" applyFont="1" applyBorder="1" applyAlignment="1" quotePrefix="1">
      <alignment horizontal="left" wrapText="1"/>
    </xf>
    <xf numFmtId="0" fontId="41" fillId="0" borderId="10" xfId="0" applyNumberFormat="1" applyFont="1" applyBorder="1" applyAlignment="1" quotePrefix="1">
      <alignment wrapText="1"/>
    </xf>
    <xf numFmtId="0" fontId="41" fillId="0" borderId="10" xfId="0" applyNumberFormat="1" applyFont="1" applyBorder="1" applyAlignment="1">
      <alignment horizontal="center" wrapText="1"/>
    </xf>
    <xf numFmtId="4" fontId="41" fillId="34" borderId="10" xfId="0" applyNumberFormat="1" applyFont="1" applyFill="1" applyBorder="1" applyAlignment="1" quotePrefix="1">
      <alignment wrapText="1"/>
    </xf>
    <xf numFmtId="4" fontId="41" fillId="0" borderId="10" xfId="0" applyNumberFormat="1" applyFont="1" applyBorder="1" applyAlignment="1" quotePrefix="1">
      <alignment wrapText="1"/>
    </xf>
    <xf numFmtId="0" fontId="41" fillId="0" borderId="10" xfId="0" applyFont="1" applyBorder="1" applyAlignment="1">
      <alignment horizontal="center" wrapText="1"/>
    </xf>
    <xf numFmtId="0" fontId="43" fillId="0" borderId="0" xfId="0" applyFont="1" applyFill="1" applyBorder="1" applyAlignment="1">
      <alignment wrapText="1"/>
    </xf>
    <xf numFmtId="0" fontId="41" fillId="0" borderId="0" xfId="0" applyFont="1" applyFill="1" applyBorder="1" applyAlignment="1">
      <alignment horizontal="center" wrapText="1"/>
    </xf>
    <xf numFmtId="0" fontId="41" fillId="0" borderId="0" xfId="0" applyFont="1" applyAlignment="1">
      <alignment horizontal="right" wrapText="1"/>
    </xf>
    <xf numFmtId="0" fontId="41" fillId="0" borderId="10" xfId="0" applyNumberFormat="1" applyFont="1" applyBorder="1" applyAlignment="1">
      <alignment wrapText="1"/>
    </xf>
    <xf numFmtId="2" fontId="21" fillId="0" borderId="0" xfId="0" applyNumberFormat="1" applyFont="1" applyAlignment="1">
      <alignment horizontal="left" vertical="center" wrapText="1"/>
    </xf>
    <xf numFmtId="0" fontId="21" fillId="0" borderId="0" xfId="0" applyFont="1" applyAlignment="1">
      <alignment horizontal="center" vertical="center" wrapText="1"/>
    </xf>
    <xf numFmtId="0" fontId="19" fillId="34"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44" fillId="0" borderId="0" xfId="0" applyFont="1" applyAlignment="1">
      <alignment horizontal="center" wrapText="1"/>
    </xf>
    <xf numFmtId="0" fontId="42" fillId="0" borderId="0" xfId="0" applyFont="1" applyAlignment="1">
      <alignment horizontal="right" wrapText="1"/>
    </xf>
    <xf numFmtId="0" fontId="41" fillId="34" borderId="11" xfId="0" applyFont="1" applyFill="1" applyBorder="1" applyAlignment="1">
      <alignment horizontal="center" wrapText="1"/>
    </xf>
    <xf numFmtId="0" fontId="24" fillId="33" borderId="13" xfId="0" applyFont="1" applyFill="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9"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13"/>
  <sheetViews>
    <sheetView tabSelected="1" zoomScalePageLayoutView="0" workbookViewId="0" topLeftCell="A1">
      <selection activeCell="D2" sqref="D2"/>
    </sheetView>
  </sheetViews>
  <sheetFormatPr defaultColWidth="9.140625" defaultRowHeight="15"/>
  <cols>
    <col min="1" max="1" width="5.421875" style="6" customWidth="1"/>
    <col min="2" max="2" width="9.00390625" style="6" customWidth="1"/>
    <col min="3" max="3" width="10.421875" style="6" customWidth="1"/>
    <col min="4" max="4" width="23.140625" style="7" customWidth="1"/>
    <col min="5" max="5" width="35.7109375" style="7" customWidth="1"/>
    <col min="6" max="6" width="8.00390625" style="6" customWidth="1"/>
    <col min="7" max="7" width="7.57421875" style="7" customWidth="1"/>
    <col min="8" max="8" width="11.00390625" style="7" customWidth="1"/>
    <col min="9" max="9" width="11.57421875" style="7" customWidth="1"/>
    <col min="10" max="10" width="11.00390625" style="8" customWidth="1"/>
    <col min="11" max="11" width="6.8515625" style="8" customWidth="1"/>
    <col min="12" max="46" width="9.140625" style="8" customWidth="1"/>
    <col min="47" max="16384" width="9.140625" style="7" customWidth="1"/>
  </cols>
  <sheetData>
    <row r="1" spans="2:3" ht="12.75" customHeight="1">
      <c r="B1" s="62" t="s">
        <v>331</v>
      </c>
      <c r="C1" s="62"/>
    </row>
    <row r="2" spans="2:9" ht="15" customHeight="1">
      <c r="B2" s="56" t="s">
        <v>330</v>
      </c>
      <c r="C2" s="6" t="s">
        <v>340</v>
      </c>
      <c r="E2" s="68" t="s">
        <v>341</v>
      </c>
      <c r="F2" s="68"/>
      <c r="G2" s="68"/>
      <c r="H2" s="68"/>
      <c r="I2" s="68"/>
    </row>
    <row r="3" ht="12.75">
      <c r="E3" s="9"/>
    </row>
    <row r="4" spans="1:9" ht="12.75" customHeight="1">
      <c r="A4" s="63" t="s">
        <v>332</v>
      </c>
      <c r="B4" s="63"/>
      <c r="C4" s="63"/>
      <c r="D4" s="10"/>
      <c r="E4" s="9"/>
      <c r="F4" s="63" t="s">
        <v>333</v>
      </c>
      <c r="G4" s="63"/>
      <c r="H4" s="64"/>
      <c r="I4" s="64"/>
    </row>
    <row r="5" spans="1:9" ht="12.75" customHeight="1">
      <c r="A5" s="44"/>
      <c r="B5" s="44"/>
      <c r="C5" s="44"/>
      <c r="D5" s="54"/>
      <c r="E5" s="9"/>
      <c r="F5" s="44"/>
      <c r="G5" s="44"/>
      <c r="H5" s="55"/>
      <c r="I5" s="55"/>
    </row>
    <row r="6" spans="1:11" ht="15" customHeight="1">
      <c r="A6" s="65" t="s">
        <v>7</v>
      </c>
      <c r="B6" s="66"/>
      <c r="C6" s="66"/>
      <c r="D6" s="66"/>
      <c r="E6" s="66"/>
      <c r="F6" s="66"/>
      <c r="G6" s="66"/>
      <c r="H6" s="66"/>
      <c r="I6" s="66"/>
      <c r="J6" s="66"/>
      <c r="K6" s="67"/>
    </row>
    <row r="7" spans="1:11" ht="89.25">
      <c r="A7" s="11" t="s">
        <v>8</v>
      </c>
      <c r="B7" s="12" t="s">
        <v>9</v>
      </c>
      <c r="C7" s="11" t="s">
        <v>10</v>
      </c>
      <c r="D7" s="12" t="s">
        <v>11</v>
      </c>
      <c r="E7" s="13" t="s">
        <v>12</v>
      </c>
      <c r="F7" s="11" t="s">
        <v>13</v>
      </c>
      <c r="G7" s="12" t="s">
        <v>14</v>
      </c>
      <c r="H7" s="14" t="s">
        <v>15</v>
      </c>
      <c r="I7" s="15" t="s">
        <v>16</v>
      </c>
      <c r="J7" s="16" t="s">
        <v>334</v>
      </c>
      <c r="K7" s="11" t="s">
        <v>335</v>
      </c>
    </row>
    <row r="8" spans="1:11" ht="12.75">
      <c r="A8" s="1">
        <v>1</v>
      </c>
      <c r="B8" s="2">
        <v>2</v>
      </c>
      <c r="C8" s="1">
        <v>3</v>
      </c>
      <c r="D8" s="2">
        <v>4</v>
      </c>
      <c r="E8" s="3">
        <v>5</v>
      </c>
      <c r="F8" s="1">
        <v>6</v>
      </c>
      <c r="G8" s="2">
        <v>7</v>
      </c>
      <c r="H8" s="1">
        <v>8</v>
      </c>
      <c r="I8" s="4">
        <v>9</v>
      </c>
      <c r="J8" s="5">
        <v>10</v>
      </c>
      <c r="K8" s="5">
        <v>11</v>
      </c>
    </row>
    <row r="9" spans="1:11" ht="12.75">
      <c r="A9" s="17">
        <v>1</v>
      </c>
      <c r="B9" s="18">
        <v>1070840</v>
      </c>
      <c r="C9" s="18" t="s">
        <v>35</v>
      </c>
      <c r="D9" s="45" t="s">
        <v>36</v>
      </c>
      <c r="E9" s="19" t="s">
        <v>114</v>
      </c>
      <c r="F9" s="18" t="s">
        <v>4</v>
      </c>
      <c r="G9" s="20">
        <v>500</v>
      </c>
      <c r="H9" s="21"/>
      <c r="I9" s="22">
        <f aca="true" t="shared" si="0" ref="I9:I40">H9*G9</f>
        <v>0</v>
      </c>
      <c r="J9" s="23"/>
      <c r="K9" s="23"/>
    </row>
    <row r="10" spans="1:11" ht="12.75">
      <c r="A10" s="46">
        <f>A9+1</f>
        <v>2</v>
      </c>
      <c r="B10" s="47" t="s">
        <v>139</v>
      </c>
      <c r="C10" s="47" t="s">
        <v>140</v>
      </c>
      <c r="D10" s="48" t="s">
        <v>141</v>
      </c>
      <c r="E10" s="49" t="s">
        <v>142</v>
      </c>
      <c r="F10" s="50" t="s">
        <v>4</v>
      </c>
      <c r="G10" s="49">
        <v>5</v>
      </c>
      <c r="H10" s="51"/>
      <c r="I10" s="52">
        <f t="shared" si="0"/>
        <v>0</v>
      </c>
      <c r="J10" s="23"/>
      <c r="K10" s="23"/>
    </row>
    <row r="11" spans="1:11" ht="12.75">
      <c r="A11" s="46">
        <f aca="true" t="shared" si="1" ref="A11:A74">A10+1</f>
        <v>3</v>
      </c>
      <c r="B11" s="47" t="s">
        <v>119</v>
      </c>
      <c r="C11" s="47" t="s">
        <v>120</v>
      </c>
      <c r="D11" s="48" t="s">
        <v>121</v>
      </c>
      <c r="E11" s="49" t="s">
        <v>122</v>
      </c>
      <c r="F11" s="50" t="s">
        <v>4</v>
      </c>
      <c r="G11" s="49">
        <v>2</v>
      </c>
      <c r="H11" s="51"/>
      <c r="I11" s="52">
        <f t="shared" si="0"/>
        <v>0</v>
      </c>
      <c r="J11" s="23"/>
      <c r="K11" s="23"/>
    </row>
    <row r="12" spans="1:11" ht="12.75">
      <c r="A12" s="46">
        <f t="shared" si="1"/>
        <v>4</v>
      </c>
      <c r="B12" s="47" t="s">
        <v>115</v>
      </c>
      <c r="C12" s="47" t="s">
        <v>116</v>
      </c>
      <c r="D12" s="48" t="s">
        <v>117</v>
      </c>
      <c r="E12" s="49" t="s">
        <v>118</v>
      </c>
      <c r="F12" s="50" t="s">
        <v>4</v>
      </c>
      <c r="G12" s="49">
        <v>2</v>
      </c>
      <c r="H12" s="51"/>
      <c r="I12" s="52">
        <f t="shared" si="0"/>
        <v>0</v>
      </c>
      <c r="J12" s="23"/>
      <c r="K12" s="23"/>
    </row>
    <row r="13" spans="1:11" ht="25.5">
      <c r="A13" s="46">
        <f t="shared" si="1"/>
        <v>5</v>
      </c>
      <c r="B13" s="18" t="s">
        <v>27</v>
      </c>
      <c r="C13" s="18" t="s">
        <v>22</v>
      </c>
      <c r="D13" s="45" t="s">
        <v>23</v>
      </c>
      <c r="E13" s="19" t="s">
        <v>28</v>
      </c>
      <c r="F13" s="18" t="s">
        <v>4</v>
      </c>
      <c r="G13" s="20">
        <v>10</v>
      </c>
      <c r="H13" s="21"/>
      <c r="I13" s="22">
        <f t="shared" si="0"/>
        <v>0</v>
      </c>
      <c r="J13" s="23"/>
      <c r="K13" s="23"/>
    </row>
    <row r="14" spans="1:11" ht="25.5">
      <c r="A14" s="46">
        <f t="shared" si="1"/>
        <v>6</v>
      </c>
      <c r="B14" s="18" t="s">
        <v>25</v>
      </c>
      <c r="C14" s="18" t="s">
        <v>22</v>
      </c>
      <c r="D14" s="45" t="s">
        <v>23</v>
      </c>
      <c r="E14" s="19" t="s">
        <v>26</v>
      </c>
      <c r="F14" s="18" t="s">
        <v>4</v>
      </c>
      <c r="G14" s="20">
        <v>10</v>
      </c>
      <c r="H14" s="21"/>
      <c r="I14" s="22">
        <f t="shared" si="0"/>
        <v>0</v>
      </c>
      <c r="J14" s="23"/>
      <c r="K14" s="23"/>
    </row>
    <row r="15" spans="1:11" ht="12.75">
      <c r="A15" s="46">
        <f t="shared" si="1"/>
        <v>7</v>
      </c>
      <c r="B15" s="18" t="s">
        <v>45</v>
      </c>
      <c r="C15" s="18" t="s">
        <v>46</v>
      </c>
      <c r="D15" s="45" t="s">
        <v>47</v>
      </c>
      <c r="E15" s="19" t="s">
        <v>48</v>
      </c>
      <c r="F15" s="18" t="s">
        <v>4</v>
      </c>
      <c r="G15" s="20">
        <v>5</v>
      </c>
      <c r="H15" s="21"/>
      <c r="I15" s="22">
        <f t="shared" si="0"/>
        <v>0</v>
      </c>
      <c r="J15" s="23"/>
      <c r="K15" s="23"/>
    </row>
    <row r="16" spans="1:11" ht="12.75">
      <c r="A16" s="46">
        <f t="shared" si="1"/>
        <v>8</v>
      </c>
      <c r="B16" s="18" t="s">
        <v>79</v>
      </c>
      <c r="C16" s="18" t="s">
        <v>76</v>
      </c>
      <c r="D16" s="45" t="s">
        <v>77</v>
      </c>
      <c r="E16" s="19" t="s">
        <v>80</v>
      </c>
      <c r="F16" s="18" t="s">
        <v>4</v>
      </c>
      <c r="G16" s="20">
        <v>50</v>
      </c>
      <c r="H16" s="21"/>
      <c r="I16" s="22">
        <f t="shared" si="0"/>
        <v>0</v>
      </c>
      <c r="J16" s="23"/>
      <c r="K16" s="23"/>
    </row>
    <row r="17" spans="1:11" ht="12.75">
      <c r="A17" s="46">
        <f t="shared" si="1"/>
        <v>9</v>
      </c>
      <c r="B17" s="18" t="s">
        <v>75</v>
      </c>
      <c r="C17" s="18" t="s">
        <v>76</v>
      </c>
      <c r="D17" s="45" t="s">
        <v>77</v>
      </c>
      <c r="E17" s="19" t="s">
        <v>78</v>
      </c>
      <c r="F17" s="18" t="s">
        <v>4</v>
      </c>
      <c r="G17" s="20">
        <v>50</v>
      </c>
      <c r="H17" s="21"/>
      <c r="I17" s="22">
        <f t="shared" si="0"/>
        <v>0</v>
      </c>
      <c r="J17" s="23"/>
      <c r="K17" s="23"/>
    </row>
    <row r="18" spans="1:11" ht="12.75">
      <c r="A18" s="46">
        <f t="shared" si="1"/>
        <v>10</v>
      </c>
      <c r="B18" s="47" t="s">
        <v>309</v>
      </c>
      <c r="C18" s="47" t="s">
        <v>202</v>
      </c>
      <c r="D18" s="48" t="s">
        <v>203</v>
      </c>
      <c r="E18" s="49" t="s">
        <v>310</v>
      </c>
      <c r="F18" s="50" t="s">
        <v>4</v>
      </c>
      <c r="G18" s="49">
        <v>300</v>
      </c>
      <c r="H18" s="51"/>
      <c r="I18" s="52">
        <f t="shared" si="0"/>
        <v>0</v>
      </c>
      <c r="J18" s="23"/>
      <c r="K18" s="23"/>
    </row>
    <row r="19" spans="1:11" ht="12.75">
      <c r="A19" s="46">
        <f t="shared" si="1"/>
        <v>11</v>
      </c>
      <c r="B19" s="47" t="s">
        <v>298</v>
      </c>
      <c r="C19" s="47" t="s">
        <v>202</v>
      </c>
      <c r="D19" s="48" t="s">
        <v>203</v>
      </c>
      <c r="E19" s="49" t="s">
        <v>299</v>
      </c>
      <c r="F19" s="50" t="s">
        <v>4</v>
      </c>
      <c r="G19" s="49">
        <v>200</v>
      </c>
      <c r="H19" s="51"/>
      <c r="I19" s="52">
        <f t="shared" si="0"/>
        <v>0</v>
      </c>
      <c r="J19" s="23"/>
      <c r="K19" s="23"/>
    </row>
    <row r="20" spans="1:11" ht="12.75">
      <c r="A20" s="46">
        <f t="shared" si="1"/>
        <v>12</v>
      </c>
      <c r="B20" s="47" t="s">
        <v>201</v>
      </c>
      <c r="C20" s="47" t="s">
        <v>202</v>
      </c>
      <c r="D20" s="48" t="s">
        <v>203</v>
      </c>
      <c r="E20" s="49" t="s">
        <v>204</v>
      </c>
      <c r="F20" s="50" t="s">
        <v>4</v>
      </c>
      <c r="G20" s="49">
        <v>20</v>
      </c>
      <c r="H20" s="51"/>
      <c r="I20" s="52">
        <f t="shared" si="0"/>
        <v>0</v>
      </c>
      <c r="J20" s="23"/>
      <c r="K20" s="23"/>
    </row>
    <row r="21" spans="1:11" ht="25.5">
      <c r="A21" s="46">
        <f t="shared" si="1"/>
        <v>13</v>
      </c>
      <c r="B21" s="47" t="s">
        <v>243</v>
      </c>
      <c r="C21" s="47" t="s">
        <v>244</v>
      </c>
      <c r="D21" s="48" t="s">
        <v>245</v>
      </c>
      <c r="E21" s="49" t="s">
        <v>246</v>
      </c>
      <c r="F21" s="50" t="s">
        <v>4</v>
      </c>
      <c r="G21" s="49">
        <v>30</v>
      </c>
      <c r="H21" s="51"/>
      <c r="I21" s="52">
        <f t="shared" si="0"/>
        <v>0</v>
      </c>
      <c r="J21" s="23"/>
      <c r="K21" s="23"/>
    </row>
    <row r="22" spans="1:11" ht="12.75">
      <c r="A22" s="46">
        <f t="shared" si="1"/>
        <v>14</v>
      </c>
      <c r="B22" s="47" t="s">
        <v>131</v>
      </c>
      <c r="C22" s="47" t="s">
        <v>132</v>
      </c>
      <c r="D22" s="48" t="s">
        <v>133</v>
      </c>
      <c r="E22" s="49" t="s">
        <v>134</v>
      </c>
      <c r="F22" s="50" t="s">
        <v>4</v>
      </c>
      <c r="G22" s="49">
        <v>5</v>
      </c>
      <c r="H22" s="51"/>
      <c r="I22" s="52">
        <f t="shared" si="0"/>
        <v>0</v>
      </c>
      <c r="J22" s="23"/>
      <c r="K22" s="23"/>
    </row>
    <row r="23" spans="1:11" ht="12.75">
      <c r="A23" s="46">
        <f t="shared" si="1"/>
        <v>15</v>
      </c>
      <c r="B23" s="18" t="s">
        <v>29</v>
      </c>
      <c r="C23" s="18" t="s">
        <v>30</v>
      </c>
      <c r="D23" s="45" t="s">
        <v>31</v>
      </c>
      <c r="E23" s="19" t="s">
        <v>32</v>
      </c>
      <c r="F23" s="18" t="s">
        <v>4</v>
      </c>
      <c r="G23" s="20">
        <v>50</v>
      </c>
      <c r="H23" s="21"/>
      <c r="I23" s="22">
        <f t="shared" si="0"/>
        <v>0</v>
      </c>
      <c r="J23" s="23"/>
      <c r="K23" s="23"/>
    </row>
    <row r="24" spans="1:11" ht="12.75">
      <c r="A24" s="46">
        <f t="shared" si="1"/>
        <v>16</v>
      </c>
      <c r="B24" s="47" t="s">
        <v>235</v>
      </c>
      <c r="C24" s="47" t="s">
        <v>236</v>
      </c>
      <c r="D24" s="48" t="s">
        <v>237</v>
      </c>
      <c r="E24" s="49" t="s">
        <v>238</v>
      </c>
      <c r="F24" s="50" t="s">
        <v>4</v>
      </c>
      <c r="G24" s="49">
        <v>30</v>
      </c>
      <c r="H24" s="51"/>
      <c r="I24" s="52">
        <f t="shared" si="0"/>
        <v>0</v>
      </c>
      <c r="J24" s="23"/>
      <c r="K24" s="23"/>
    </row>
    <row r="25" spans="1:11" ht="12.75">
      <c r="A25" s="46">
        <f t="shared" si="1"/>
        <v>17</v>
      </c>
      <c r="B25" s="47" t="s">
        <v>263</v>
      </c>
      <c r="C25" s="47" t="s">
        <v>260</v>
      </c>
      <c r="D25" s="48" t="s">
        <v>261</v>
      </c>
      <c r="E25" s="49" t="s">
        <v>264</v>
      </c>
      <c r="F25" s="50" t="s">
        <v>4</v>
      </c>
      <c r="G25" s="49">
        <v>50</v>
      </c>
      <c r="H25" s="51"/>
      <c r="I25" s="52">
        <f t="shared" si="0"/>
        <v>0</v>
      </c>
      <c r="J25" s="23"/>
      <c r="K25" s="23"/>
    </row>
    <row r="26" spans="1:11" ht="12.75">
      <c r="A26" s="46">
        <f t="shared" si="1"/>
        <v>18</v>
      </c>
      <c r="B26" s="47" t="s">
        <v>265</v>
      </c>
      <c r="C26" s="47" t="s">
        <v>260</v>
      </c>
      <c r="D26" s="48" t="s">
        <v>261</v>
      </c>
      <c r="E26" s="49" t="s">
        <v>266</v>
      </c>
      <c r="F26" s="50" t="s">
        <v>4</v>
      </c>
      <c r="G26" s="49">
        <v>50</v>
      </c>
      <c r="H26" s="51"/>
      <c r="I26" s="52">
        <f t="shared" si="0"/>
        <v>0</v>
      </c>
      <c r="J26" s="23"/>
      <c r="K26" s="23"/>
    </row>
    <row r="27" spans="1:11" ht="12.75">
      <c r="A27" s="46">
        <f t="shared" si="1"/>
        <v>19</v>
      </c>
      <c r="B27" s="47" t="s">
        <v>259</v>
      </c>
      <c r="C27" s="47" t="s">
        <v>260</v>
      </c>
      <c r="D27" s="48" t="s">
        <v>261</v>
      </c>
      <c r="E27" s="49" t="s">
        <v>262</v>
      </c>
      <c r="F27" s="50" t="s">
        <v>4</v>
      </c>
      <c r="G27" s="49">
        <v>50</v>
      </c>
      <c r="H27" s="51"/>
      <c r="I27" s="52">
        <f t="shared" si="0"/>
        <v>0</v>
      </c>
      <c r="J27" s="23"/>
      <c r="K27" s="23"/>
    </row>
    <row r="28" spans="1:11" ht="12.75">
      <c r="A28" s="46">
        <f t="shared" si="1"/>
        <v>20</v>
      </c>
      <c r="B28" s="47" t="s">
        <v>127</v>
      </c>
      <c r="C28" s="47" t="s">
        <v>128</v>
      </c>
      <c r="D28" s="48" t="s">
        <v>129</v>
      </c>
      <c r="E28" s="49" t="s">
        <v>130</v>
      </c>
      <c r="F28" s="50" t="s">
        <v>4</v>
      </c>
      <c r="G28" s="49">
        <v>3</v>
      </c>
      <c r="H28" s="51"/>
      <c r="I28" s="52">
        <f t="shared" si="0"/>
        <v>0</v>
      </c>
      <c r="J28" s="23"/>
      <c r="K28" s="23"/>
    </row>
    <row r="29" spans="1:11" ht="12.75">
      <c r="A29" s="46">
        <f t="shared" si="1"/>
        <v>21</v>
      </c>
      <c r="B29" s="47" t="s">
        <v>283</v>
      </c>
      <c r="C29" s="47" t="s">
        <v>280</v>
      </c>
      <c r="D29" s="48" t="s">
        <v>281</v>
      </c>
      <c r="E29" s="49" t="s">
        <v>284</v>
      </c>
      <c r="F29" s="50" t="s">
        <v>4</v>
      </c>
      <c r="G29" s="49">
        <v>100</v>
      </c>
      <c r="H29" s="51"/>
      <c r="I29" s="52">
        <f t="shared" si="0"/>
        <v>0</v>
      </c>
      <c r="J29" s="23"/>
      <c r="K29" s="23"/>
    </row>
    <row r="30" spans="1:11" ht="12.75">
      <c r="A30" s="46">
        <f t="shared" si="1"/>
        <v>22</v>
      </c>
      <c r="B30" s="47" t="s">
        <v>279</v>
      </c>
      <c r="C30" s="47" t="s">
        <v>280</v>
      </c>
      <c r="D30" s="48" t="s">
        <v>281</v>
      </c>
      <c r="E30" s="49" t="s">
        <v>282</v>
      </c>
      <c r="F30" s="50" t="s">
        <v>4</v>
      </c>
      <c r="G30" s="49">
        <v>100</v>
      </c>
      <c r="H30" s="51"/>
      <c r="I30" s="52">
        <f t="shared" si="0"/>
        <v>0</v>
      </c>
      <c r="J30" s="23"/>
      <c r="K30" s="23"/>
    </row>
    <row r="31" spans="1:11" ht="12.75">
      <c r="A31" s="46">
        <f t="shared" si="1"/>
        <v>23</v>
      </c>
      <c r="B31" s="18" t="s">
        <v>81</v>
      </c>
      <c r="C31" s="18" t="s">
        <v>58</v>
      </c>
      <c r="D31" s="45" t="s">
        <v>59</v>
      </c>
      <c r="E31" s="19" t="s">
        <v>82</v>
      </c>
      <c r="F31" s="18" t="s">
        <v>4</v>
      </c>
      <c r="G31" s="20">
        <v>2</v>
      </c>
      <c r="H31" s="21"/>
      <c r="I31" s="22">
        <f t="shared" si="0"/>
        <v>0</v>
      </c>
      <c r="J31" s="23"/>
      <c r="K31" s="23"/>
    </row>
    <row r="32" spans="1:11" ht="12.75">
      <c r="A32" s="46">
        <f t="shared" si="1"/>
        <v>24</v>
      </c>
      <c r="B32" s="47" t="s">
        <v>247</v>
      </c>
      <c r="C32" s="47" t="s">
        <v>248</v>
      </c>
      <c r="D32" s="48" t="s">
        <v>249</v>
      </c>
      <c r="E32" s="49" t="s">
        <v>250</v>
      </c>
      <c r="F32" s="50" t="s">
        <v>4</v>
      </c>
      <c r="G32" s="49">
        <v>50</v>
      </c>
      <c r="H32" s="51"/>
      <c r="I32" s="52">
        <f t="shared" si="0"/>
        <v>0</v>
      </c>
      <c r="J32" s="23"/>
      <c r="K32" s="23"/>
    </row>
    <row r="33" spans="1:46" s="24" customFormat="1" ht="12.75">
      <c r="A33" s="46">
        <f t="shared" si="1"/>
        <v>25</v>
      </c>
      <c r="B33" s="47" t="s">
        <v>257</v>
      </c>
      <c r="C33" s="47" t="s">
        <v>58</v>
      </c>
      <c r="D33" s="48" t="s">
        <v>59</v>
      </c>
      <c r="E33" s="49" t="s">
        <v>258</v>
      </c>
      <c r="F33" s="50" t="s">
        <v>4</v>
      </c>
      <c r="G33" s="49">
        <v>50</v>
      </c>
      <c r="H33" s="51"/>
      <c r="I33" s="52">
        <f t="shared" si="0"/>
        <v>0</v>
      </c>
      <c r="J33" s="23"/>
      <c r="K33" s="23"/>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row>
    <row r="34" spans="1:46" s="24" customFormat="1" ht="12.75">
      <c r="A34" s="46">
        <f t="shared" si="1"/>
        <v>26</v>
      </c>
      <c r="B34" s="18" t="s">
        <v>57</v>
      </c>
      <c r="C34" s="18" t="s">
        <v>58</v>
      </c>
      <c r="D34" s="45" t="s">
        <v>59</v>
      </c>
      <c r="E34" s="19" t="s">
        <v>60</v>
      </c>
      <c r="F34" s="18" t="s">
        <v>4</v>
      </c>
      <c r="G34" s="20">
        <v>4</v>
      </c>
      <c r="H34" s="21"/>
      <c r="I34" s="22">
        <f t="shared" si="0"/>
        <v>0</v>
      </c>
      <c r="J34" s="23"/>
      <c r="K34" s="23"/>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row>
    <row r="35" spans="1:46" s="24" customFormat="1" ht="12.75">
      <c r="A35" s="46">
        <f t="shared" si="1"/>
        <v>27</v>
      </c>
      <c r="B35" s="47" t="s">
        <v>179</v>
      </c>
      <c r="C35" s="47" t="s">
        <v>58</v>
      </c>
      <c r="D35" s="48" t="s">
        <v>59</v>
      </c>
      <c r="E35" s="49" t="s">
        <v>180</v>
      </c>
      <c r="F35" s="50" t="s">
        <v>4</v>
      </c>
      <c r="G35" s="49">
        <v>20</v>
      </c>
      <c r="H35" s="51"/>
      <c r="I35" s="52">
        <f t="shared" si="0"/>
        <v>0</v>
      </c>
      <c r="J35" s="23"/>
      <c r="K35" s="23"/>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row>
    <row r="36" spans="1:46" s="24" customFormat="1" ht="25.5">
      <c r="A36" s="46">
        <f t="shared" si="1"/>
        <v>28</v>
      </c>
      <c r="B36" s="47" t="s">
        <v>213</v>
      </c>
      <c r="C36" s="47" t="s">
        <v>214</v>
      </c>
      <c r="D36" s="48" t="s">
        <v>215</v>
      </c>
      <c r="E36" s="49" t="s">
        <v>216</v>
      </c>
      <c r="F36" s="50" t="s">
        <v>4</v>
      </c>
      <c r="G36" s="49">
        <v>20</v>
      </c>
      <c r="H36" s="51"/>
      <c r="I36" s="52">
        <f t="shared" si="0"/>
        <v>0</v>
      </c>
      <c r="J36" s="23"/>
      <c r="K36" s="23"/>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row>
    <row r="37" spans="1:46" s="24" customFormat="1" ht="12.75">
      <c r="A37" s="46">
        <f t="shared" si="1"/>
        <v>29</v>
      </c>
      <c r="B37" s="47" t="s">
        <v>147</v>
      </c>
      <c r="C37" s="47" t="s">
        <v>148</v>
      </c>
      <c r="D37" s="48" t="s">
        <v>149</v>
      </c>
      <c r="E37" s="49" t="s">
        <v>150</v>
      </c>
      <c r="F37" s="50" t="s">
        <v>4</v>
      </c>
      <c r="G37" s="49">
        <v>10</v>
      </c>
      <c r="H37" s="51"/>
      <c r="I37" s="52">
        <f t="shared" si="0"/>
        <v>0</v>
      </c>
      <c r="J37" s="23"/>
      <c r="K37" s="23"/>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1:11" ht="12.75">
      <c r="A38" s="46">
        <f t="shared" si="1"/>
        <v>30</v>
      </c>
      <c r="B38" s="18" t="s">
        <v>71</v>
      </c>
      <c r="C38" s="18" t="s">
        <v>72</v>
      </c>
      <c r="D38" s="45" t="s">
        <v>73</v>
      </c>
      <c r="E38" s="19" t="s">
        <v>74</v>
      </c>
      <c r="F38" s="18" t="s">
        <v>4</v>
      </c>
      <c r="G38" s="20">
        <v>150</v>
      </c>
      <c r="H38" s="21"/>
      <c r="I38" s="22">
        <f t="shared" si="0"/>
        <v>0</v>
      </c>
      <c r="J38" s="23"/>
      <c r="K38" s="23"/>
    </row>
    <row r="39" spans="1:11" ht="12.75">
      <c r="A39" s="46">
        <f t="shared" si="1"/>
        <v>31</v>
      </c>
      <c r="B39" s="47" t="s">
        <v>325</v>
      </c>
      <c r="C39" s="47" t="s">
        <v>326</v>
      </c>
      <c r="D39" s="48" t="s">
        <v>327</v>
      </c>
      <c r="E39" s="49" t="s">
        <v>328</v>
      </c>
      <c r="F39" s="50" t="s">
        <v>4</v>
      </c>
      <c r="G39" s="49">
        <v>2500</v>
      </c>
      <c r="H39" s="51"/>
      <c r="I39" s="52">
        <f t="shared" si="0"/>
        <v>0</v>
      </c>
      <c r="J39" s="23"/>
      <c r="K39" s="25"/>
    </row>
    <row r="40" spans="1:11" ht="12.75">
      <c r="A40" s="46">
        <f t="shared" si="1"/>
        <v>32</v>
      </c>
      <c r="B40" s="47" t="s">
        <v>317</v>
      </c>
      <c r="C40" s="47" t="s">
        <v>318</v>
      </c>
      <c r="D40" s="48" t="s">
        <v>319</v>
      </c>
      <c r="E40" s="49" t="s">
        <v>320</v>
      </c>
      <c r="F40" s="50" t="s">
        <v>4</v>
      </c>
      <c r="G40" s="49">
        <v>500</v>
      </c>
      <c r="H40" s="51"/>
      <c r="I40" s="52">
        <f t="shared" si="0"/>
        <v>0</v>
      </c>
      <c r="J40" s="23"/>
      <c r="K40" s="23"/>
    </row>
    <row r="41" spans="1:11" ht="12.75">
      <c r="A41" s="46">
        <f t="shared" si="1"/>
        <v>33</v>
      </c>
      <c r="B41" s="47" t="s">
        <v>300</v>
      </c>
      <c r="C41" s="47" t="s">
        <v>254</v>
      </c>
      <c r="D41" s="48" t="s">
        <v>255</v>
      </c>
      <c r="E41" s="49" t="s">
        <v>301</v>
      </c>
      <c r="F41" s="50" t="s">
        <v>4</v>
      </c>
      <c r="G41" s="49">
        <v>200</v>
      </c>
      <c r="H41" s="51"/>
      <c r="I41" s="52">
        <f aca="true" t="shared" si="2" ref="I41:I72">H41*G41</f>
        <v>0</v>
      </c>
      <c r="J41" s="23"/>
      <c r="K41" s="23"/>
    </row>
    <row r="42" spans="1:11" ht="12.75">
      <c r="A42" s="46">
        <f t="shared" si="1"/>
        <v>34</v>
      </c>
      <c r="B42" s="47" t="s">
        <v>321</v>
      </c>
      <c r="C42" s="47" t="s">
        <v>254</v>
      </c>
      <c r="D42" s="48" t="s">
        <v>255</v>
      </c>
      <c r="E42" s="49" t="s">
        <v>322</v>
      </c>
      <c r="F42" s="50" t="s">
        <v>4</v>
      </c>
      <c r="G42" s="49">
        <v>500</v>
      </c>
      <c r="H42" s="51"/>
      <c r="I42" s="52">
        <f t="shared" si="2"/>
        <v>0</v>
      </c>
      <c r="J42" s="23"/>
      <c r="K42" s="23"/>
    </row>
    <row r="43" spans="1:11" ht="12.75">
      <c r="A43" s="46">
        <f t="shared" si="1"/>
        <v>35</v>
      </c>
      <c r="B43" s="47" t="s">
        <v>253</v>
      </c>
      <c r="C43" s="47" t="s">
        <v>254</v>
      </c>
      <c r="D43" s="48" t="s">
        <v>255</v>
      </c>
      <c r="E43" s="49" t="s">
        <v>256</v>
      </c>
      <c r="F43" s="50" t="s">
        <v>4</v>
      </c>
      <c r="G43" s="49">
        <v>50</v>
      </c>
      <c r="H43" s="51"/>
      <c r="I43" s="52">
        <f t="shared" si="2"/>
        <v>0</v>
      </c>
      <c r="J43" s="23"/>
      <c r="K43" s="23"/>
    </row>
    <row r="44" spans="1:11" ht="12.75">
      <c r="A44" s="46">
        <f t="shared" si="1"/>
        <v>36</v>
      </c>
      <c r="B44" s="47" t="s">
        <v>225</v>
      </c>
      <c r="C44" s="47" t="s">
        <v>226</v>
      </c>
      <c r="D44" s="48" t="s">
        <v>227</v>
      </c>
      <c r="E44" s="49" t="s">
        <v>228</v>
      </c>
      <c r="F44" s="50" t="s">
        <v>4</v>
      </c>
      <c r="G44" s="49">
        <v>30</v>
      </c>
      <c r="H44" s="51"/>
      <c r="I44" s="52">
        <f t="shared" si="2"/>
        <v>0</v>
      </c>
      <c r="J44" s="23"/>
      <c r="K44" s="23"/>
    </row>
    <row r="45" spans="1:11" ht="12.75">
      <c r="A45" s="46">
        <f t="shared" si="1"/>
        <v>37</v>
      </c>
      <c r="B45" s="47" t="s">
        <v>205</v>
      </c>
      <c r="C45" s="47" t="s">
        <v>206</v>
      </c>
      <c r="D45" s="48" t="s">
        <v>207</v>
      </c>
      <c r="E45" s="49" t="s">
        <v>208</v>
      </c>
      <c r="F45" s="50" t="s">
        <v>4</v>
      </c>
      <c r="G45" s="49">
        <v>20</v>
      </c>
      <c r="H45" s="51"/>
      <c r="I45" s="52">
        <f t="shared" si="2"/>
        <v>0</v>
      </c>
      <c r="J45" s="23"/>
      <c r="K45" s="23"/>
    </row>
    <row r="46" spans="1:11" ht="12.75">
      <c r="A46" s="46">
        <f t="shared" si="1"/>
        <v>38</v>
      </c>
      <c r="B46" s="47" t="s">
        <v>231</v>
      </c>
      <c r="C46" s="47" t="s">
        <v>232</v>
      </c>
      <c r="D46" s="48" t="s">
        <v>233</v>
      </c>
      <c r="E46" s="49" t="s">
        <v>234</v>
      </c>
      <c r="F46" s="50" t="s">
        <v>4</v>
      </c>
      <c r="G46" s="49">
        <v>30</v>
      </c>
      <c r="H46" s="51"/>
      <c r="I46" s="52">
        <f t="shared" si="2"/>
        <v>0</v>
      </c>
      <c r="J46" s="23"/>
      <c r="K46" s="23"/>
    </row>
    <row r="47" spans="1:11" ht="12.75">
      <c r="A47" s="46">
        <f t="shared" si="1"/>
        <v>39</v>
      </c>
      <c r="B47" s="18" t="s">
        <v>49</v>
      </c>
      <c r="C47" s="18" t="s">
        <v>50</v>
      </c>
      <c r="D47" s="45" t="s">
        <v>51</v>
      </c>
      <c r="E47" s="19" t="s">
        <v>52</v>
      </c>
      <c r="F47" s="18" t="s">
        <v>4</v>
      </c>
      <c r="G47" s="20">
        <v>3</v>
      </c>
      <c r="H47" s="21"/>
      <c r="I47" s="22">
        <f t="shared" si="2"/>
        <v>0</v>
      </c>
      <c r="J47" s="23"/>
      <c r="K47" s="23"/>
    </row>
    <row r="48" spans="1:11" ht="12.75">
      <c r="A48" s="46">
        <f t="shared" si="1"/>
        <v>40</v>
      </c>
      <c r="B48" s="47" t="s">
        <v>135</v>
      </c>
      <c r="C48" s="47" t="s">
        <v>136</v>
      </c>
      <c r="D48" s="48" t="s">
        <v>137</v>
      </c>
      <c r="E48" s="49" t="s">
        <v>138</v>
      </c>
      <c r="F48" s="50" t="s">
        <v>4</v>
      </c>
      <c r="G48" s="49">
        <v>5</v>
      </c>
      <c r="H48" s="51"/>
      <c r="I48" s="52">
        <f t="shared" si="2"/>
        <v>0</v>
      </c>
      <c r="J48" s="23"/>
      <c r="K48" s="23"/>
    </row>
    <row r="49" spans="1:11" ht="25.5">
      <c r="A49" s="46">
        <f t="shared" si="1"/>
        <v>41</v>
      </c>
      <c r="B49" s="18" t="s">
        <v>61</v>
      </c>
      <c r="C49" s="18" t="s">
        <v>62</v>
      </c>
      <c r="D49" s="45" t="s">
        <v>63</v>
      </c>
      <c r="E49" s="19" t="s">
        <v>64</v>
      </c>
      <c r="F49" s="18" t="s">
        <v>4</v>
      </c>
      <c r="G49" s="20">
        <v>4</v>
      </c>
      <c r="H49" s="21"/>
      <c r="I49" s="22">
        <f t="shared" si="2"/>
        <v>0</v>
      </c>
      <c r="J49" s="23"/>
      <c r="K49" s="23"/>
    </row>
    <row r="50" spans="1:11" ht="25.5">
      <c r="A50" s="46">
        <f t="shared" si="1"/>
        <v>42</v>
      </c>
      <c r="B50" s="18" t="s">
        <v>65</v>
      </c>
      <c r="C50" s="18" t="s">
        <v>62</v>
      </c>
      <c r="D50" s="45" t="s">
        <v>63</v>
      </c>
      <c r="E50" s="19" t="s">
        <v>66</v>
      </c>
      <c r="F50" s="18" t="s">
        <v>4</v>
      </c>
      <c r="G50" s="20">
        <v>3</v>
      </c>
      <c r="H50" s="21"/>
      <c r="I50" s="22">
        <f t="shared" si="2"/>
        <v>0</v>
      </c>
      <c r="J50" s="23"/>
      <c r="K50" s="23"/>
    </row>
    <row r="51" spans="1:11" ht="12.75">
      <c r="A51" s="46">
        <f t="shared" si="1"/>
        <v>43</v>
      </c>
      <c r="B51" s="47" t="s">
        <v>185</v>
      </c>
      <c r="C51" s="47" t="s">
        <v>182</v>
      </c>
      <c r="D51" s="48" t="s">
        <v>183</v>
      </c>
      <c r="E51" s="49" t="s">
        <v>186</v>
      </c>
      <c r="F51" s="50" t="s">
        <v>4</v>
      </c>
      <c r="G51" s="49">
        <v>20</v>
      </c>
      <c r="H51" s="51"/>
      <c r="I51" s="52">
        <f t="shared" si="2"/>
        <v>0</v>
      </c>
      <c r="J51" s="23"/>
      <c r="K51" s="23"/>
    </row>
    <row r="52" spans="1:11" ht="12.75">
      <c r="A52" s="46">
        <f t="shared" si="1"/>
        <v>44</v>
      </c>
      <c r="B52" s="47" t="s">
        <v>181</v>
      </c>
      <c r="C52" s="47" t="s">
        <v>182</v>
      </c>
      <c r="D52" s="48" t="s">
        <v>183</v>
      </c>
      <c r="E52" s="49" t="s">
        <v>184</v>
      </c>
      <c r="F52" s="50" t="s">
        <v>4</v>
      </c>
      <c r="G52" s="49">
        <v>20</v>
      </c>
      <c r="H52" s="51"/>
      <c r="I52" s="52">
        <f t="shared" si="2"/>
        <v>0</v>
      </c>
      <c r="J52" s="23"/>
      <c r="K52" s="23"/>
    </row>
    <row r="53" spans="1:11" ht="12.75">
      <c r="A53" s="46">
        <f t="shared" si="1"/>
        <v>45</v>
      </c>
      <c r="B53" s="47" t="s">
        <v>323</v>
      </c>
      <c r="C53" s="47" t="s">
        <v>218</v>
      </c>
      <c r="D53" s="48" t="s">
        <v>219</v>
      </c>
      <c r="E53" s="49" t="s">
        <v>324</v>
      </c>
      <c r="F53" s="50" t="s">
        <v>4</v>
      </c>
      <c r="G53" s="49">
        <v>500</v>
      </c>
      <c r="H53" s="51"/>
      <c r="I53" s="52">
        <f t="shared" si="2"/>
        <v>0</v>
      </c>
      <c r="J53" s="23"/>
      <c r="K53" s="23"/>
    </row>
    <row r="54" spans="1:11" ht="12.75">
      <c r="A54" s="46">
        <f t="shared" si="1"/>
        <v>46</v>
      </c>
      <c r="B54" s="47" t="s">
        <v>217</v>
      </c>
      <c r="C54" s="47" t="s">
        <v>218</v>
      </c>
      <c r="D54" s="48" t="s">
        <v>219</v>
      </c>
      <c r="E54" s="49" t="s">
        <v>220</v>
      </c>
      <c r="F54" s="50" t="s">
        <v>4</v>
      </c>
      <c r="G54" s="49">
        <v>30</v>
      </c>
      <c r="H54" s="51"/>
      <c r="I54" s="52">
        <f t="shared" si="2"/>
        <v>0</v>
      </c>
      <c r="J54" s="23"/>
      <c r="K54" s="23"/>
    </row>
    <row r="55" spans="1:11" ht="12.75">
      <c r="A55" s="46">
        <f t="shared" si="1"/>
        <v>47</v>
      </c>
      <c r="B55" s="47" t="s">
        <v>251</v>
      </c>
      <c r="C55" s="47" t="s">
        <v>218</v>
      </c>
      <c r="D55" s="48" t="s">
        <v>219</v>
      </c>
      <c r="E55" s="49" t="s">
        <v>252</v>
      </c>
      <c r="F55" s="50" t="s">
        <v>4</v>
      </c>
      <c r="G55" s="49">
        <v>50</v>
      </c>
      <c r="H55" s="51"/>
      <c r="I55" s="52">
        <f t="shared" si="2"/>
        <v>0</v>
      </c>
      <c r="J55" s="23"/>
      <c r="K55" s="23"/>
    </row>
    <row r="56" spans="1:11" ht="12.75">
      <c r="A56" s="46">
        <f t="shared" si="1"/>
        <v>48</v>
      </c>
      <c r="B56" s="47" t="s">
        <v>307</v>
      </c>
      <c r="C56" s="47" t="s">
        <v>218</v>
      </c>
      <c r="D56" s="48" t="s">
        <v>219</v>
      </c>
      <c r="E56" s="49" t="s">
        <v>308</v>
      </c>
      <c r="F56" s="50" t="s">
        <v>4</v>
      </c>
      <c r="G56" s="49">
        <v>300</v>
      </c>
      <c r="H56" s="51"/>
      <c r="I56" s="52">
        <f t="shared" si="2"/>
        <v>0</v>
      </c>
      <c r="J56" s="23"/>
      <c r="K56" s="23"/>
    </row>
    <row r="57" spans="1:11" ht="12.75">
      <c r="A57" s="46">
        <f t="shared" si="1"/>
        <v>49</v>
      </c>
      <c r="B57" s="18" t="s">
        <v>17</v>
      </c>
      <c r="C57" s="18" t="s">
        <v>18</v>
      </c>
      <c r="D57" s="45" t="s">
        <v>19</v>
      </c>
      <c r="E57" s="19" t="s">
        <v>20</v>
      </c>
      <c r="F57" s="18" t="s">
        <v>4</v>
      </c>
      <c r="G57" s="20">
        <v>10</v>
      </c>
      <c r="H57" s="21"/>
      <c r="I57" s="22">
        <f t="shared" si="2"/>
        <v>0</v>
      </c>
      <c r="J57" s="23"/>
      <c r="K57" s="23"/>
    </row>
    <row r="58" spans="1:11" ht="12.75">
      <c r="A58" s="46">
        <f t="shared" si="1"/>
        <v>50</v>
      </c>
      <c r="B58" s="18" t="s">
        <v>83</v>
      </c>
      <c r="C58" s="18" t="s">
        <v>84</v>
      </c>
      <c r="D58" s="45" t="s">
        <v>85</v>
      </c>
      <c r="E58" s="19" t="s">
        <v>86</v>
      </c>
      <c r="F58" s="18" t="s">
        <v>4</v>
      </c>
      <c r="G58" s="20">
        <v>50</v>
      </c>
      <c r="H58" s="21"/>
      <c r="I58" s="22">
        <f t="shared" si="2"/>
        <v>0</v>
      </c>
      <c r="J58" s="23"/>
      <c r="K58" s="23"/>
    </row>
    <row r="59" spans="1:11" ht="12.75">
      <c r="A59" s="46">
        <f t="shared" si="1"/>
        <v>51</v>
      </c>
      <c r="B59" s="47" t="s">
        <v>296</v>
      </c>
      <c r="C59" s="47" t="s">
        <v>84</v>
      </c>
      <c r="D59" s="48" t="s">
        <v>85</v>
      </c>
      <c r="E59" s="49" t="s">
        <v>297</v>
      </c>
      <c r="F59" s="50" t="s">
        <v>4</v>
      </c>
      <c r="G59" s="49">
        <v>150</v>
      </c>
      <c r="H59" s="51"/>
      <c r="I59" s="52">
        <f t="shared" si="2"/>
        <v>0</v>
      </c>
      <c r="J59" s="23"/>
      <c r="K59" s="23"/>
    </row>
    <row r="60" spans="1:11" ht="12.75">
      <c r="A60" s="46">
        <f t="shared" si="1"/>
        <v>52</v>
      </c>
      <c r="B60" s="47">
        <v>1109100</v>
      </c>
      <c r="C60" s="47" t="s">
        <v>84</v>
      </c>
      <c r="D60" s="48" t="s">
        <v>85</v>
      </c>
      <c r="E60" s="49" t="s">
        <v>302</v>
      </c>
      <c r="F60" s="50" t="s">
        <v>4</v>
      </c>
      <c r="G60" s="49">
        <v>200</v>
      </c>
      <c r="H60" s="51"/>
      <c r="I60" s="52">
        <f t="shared" si="2"/>
        <v>0</v>
      </c>
      <c r="J60" s="23"/>
      <c r="K60" s="23"/>
    </row>
    <row r="61" spans="1:11" ht="12.75">
      <c r="A61" s="46">
        <f t="shared" si="1"/>
        <v>53</v>
      </c>
      <c r="B61" s="47" t="s">
        <v>157</v>
      </c>
      <c r="C61" s="47" t="s">
        <v>158</v>
      </c>
      <c r="D61" s="48" t="s">
        <v>159</v>
      </c>
      <c r="E61" s="49" t="s">
        <v>160</v>
      </c>
      <c r="F61" s="50" t="s">
        <v>4</v>
      </c>
      <c r="G61" s="49">
        <v>10</v>
      </c>
      <c r="H61" s="51"/>
      <c r="I61" s="52">
        <f t="shared" si="2"/>
        <v>0</v>
      </c>
      <c r="J61" s="23"/>
      <c r="K61" s="23"/>
    </row>
    <row r="62" spans="1:11" ht="12.75">
      <c r="A62" s="46">
        <f t="shared" si="1"/>
        <v>54</v>
      </c>
      <c r="B62" s="47" t="s">
        <v>161</v>
      </c>
      <c r="C62" s="47" t="s">
        <v>158</v>
      </c>
      <c r="D62" s="48" t="s">
        <v>159</v>
      </c>
      <c r="E62" s="49" t="s">
        <v>162</v>
      </c>
      <c r="F62" s="50" t="s">
        <v>4</v>
      </c>
      <c r="G62" s="49">
        <v>10</v>
      </c>
      <c r="H62" s="51"/>
      <c r="I62" s="52">
        <f t="shared" si="2"/>
        <v>0</v>
      </c>
      <c r="J62" s="23"/>
      <c r="K62" s="23"/>
    </row>
    <row r="63" spans="1:11" ht="12.75">
      <c r="A63" s="46">
        <f t="shared" si="1"/>
        <v>55</v>
      </c>
      <c r="B63" s="47" t="s">
        <v>191</v>
      </c>
      <c r="C63" s="47" t="s">
        <v>42</v>
      </c>
      <c r="D63" s="48" t="s">
        <v>43</v>
      </c>
      <c r="E63" s="49" t="s">
        <v>192</v>
      </c>
      <c r="F63" s="50" t="s">
        <v>4</v>
      </c>
      <c r="G63" s="49">
        <v>20</v>
      </c>
      <c r="H63" s="51"/>
      <c r="I63" s="52">
        <f t="shared" si="2"/>
        <v>0</v>
      </c>
      <c r="J63" s="23"/>
      <c r="K63" s="23"/>
    </row>
    <row r="64" spans="1:11" ht="12.75">
      <c r="A64" s="46">
        <f t="shared" si="1"/>
        <v>56</v>
      </c>
      <c r="B64" s="47" t="s">
        <v>151</v>
      </c>
      <c r="C64" s="47" t="s">
        <v>42</v>
      </c>
      <c r="D64" s="48" t="s">
        <v>43</v>
      </c>
      <c r="E64" s="49" t="s">
        <v>152</v>
      </c>
      <c r="F64" s="50" t="s">
        <v>4</v>
      </c>
      <c r="G64" s="49">
        <v>10</v>
      </c>
      <c r="H64" s="51"/>
      <c r="I64" s="52">
        <f t="shared" si="2"/>
        <v>0</v>
      </c>
      <c r="J64" s="23"/>
      <c r="K64" s="23"/>
    </row>
    <row r="65" spans="1:11" ht="12.75">
      <c r="A65" s="46">
        <f t="shared" si="1"/>
        <v>57</v>
      </c>
      <c r="B65" s="47" t="s">
        <v>153</v>
      </c>
      <c r="C65" s="47" t="s">
        <v>42</v>
      </c>
      <c r="D65" s="48" t="s">
        <v>43</v>
      </c>
      <c r="E65" s="49" t="s">
        <v>154</v>
      </c>
      <c r="F65" s="50" t="s">
        <v>4</v>
      </c>
      <c r="G65" s="49">
        <v>10</v>
      </c>
      <c r="H65" s="51"/>
      <c r="I65" s="52">
        <f t="shared" si="2"/>
        <v>0</v>
      </c>
      <c r="J65" s="23"/>
      <c r="K65" s="23"/>
    </row>
    <row r="66" spans="1:11" ht="12.75">
      <c r="A66" s="46">
        <f t="shared" si="1"/>
        <v>58</v>
      </c>
      <c r="B66" s="18" t="s">
        <v>41</v>
      </c>
      <c r="C66" s="18" t="s">
        <v>42</v>
      </c>
      <c r="D66" s="45" t="s">
        <v>43</v>
      </c>
      <c r="E66" s="19" t="s">
        <v>44</v>
      </c>
      <c r="F66" s="18" t="s">
        <v>4</v>
      </c>
      <c r="G66" s="20">
        <v>20</v>
      </c>
      <c r="H66" s="21"/>
      <c r="I66" s="22">
        <f t="shared" si="2"/>
        <v>0</v>
      </c>
      <c r="J66" s="23"/>
      <c r="K66" s="23"/>
    </row>
    <row r="67" spans="1:11" ht="12.75">
      <c r="A67" s="46">
        <f t="shared" si="1"/>
        <v>59</v>
      </c>
      <c r="B67" s="47" t="s">
        <v>187</v>
      </c>
      <c r="C67" s="47" t="s">
        <v>188</v>
      </c>
      <c r="D67" s="48" t="s">
        <v>189</v>
      </c>
      <c r="E67" s="49" t="s">
        <v>190</v>
      </c>
      <c r="F67" s="50" t="s">
        <v>4</v>
      </c>
      <c r="G67" s="49">
        <v>20</v>
      </c>
      <c r="H67" s="51"/>
      <c r="I67" s="52">
        <f t="shared" si="2"/>
        <v>0</v>
      </c>
      <c r="J67" s="23"/>
      <c r="K67" s="23"/>
    </row>
    <row r="68" spans="1:11" ht="12.75">
      <c r="A68" s="46">
        <f t="shared" si="1"/>
        <v>60</v>
      </c>
      <c r="B68" s="47" t="s">
        <v>311</v>
      </c>
      <c r="C68" s="47" t="s">
        <v>312</v>
      </c>
      <c r="D68" s="48" t="s">
        <v>313</v>
      </c>
      <c r="E68" s="49" t="s">
        <v>314</v>
      </c>
      <c r="F68" s="50" t="s">
        <v>4</v>
      </c>
      <c r="G68" s="49">
        <v>300</v>
      </c>
      <c r="H68" s="51"/>
      <c r="I68" s="52">
        <f t="shared" si="2"/>
        <v>0</v>
      </c>
      <c r="J68" s="23"/>
      <c r="K68" s="23"/>
    </row>
    <row r="69" spans="1:11" ht="12.75">
      <c r="A69" s="46">
        <f t="shared" si="1"/>
        <v>61</v>
      </c>
      <c r="B69" s="47" t="s">
        <v>143</v>
      </c>
      <c r="C69" s="47" t="s">
        <v>144</v>
      </c>
      <c r="D69" s="48" t="s">
        <v>145</v>
      </c>
      <c r="E69" s="57" t="s">
        <v>339</v>
      </c>
      <c r="F69" s="50" t="s">
        <v>4</v>
      </c>
      <c r="G69" s="49">
        <v>5</v>
      </c>
      <c r="H69" s="51"/>
      <c r="I69" s="52">
        <f t="shared" si="2"/>
        <v>0</v>
      </c>
      <c r="J69" s="23"/>
      <c r="K69" s="23"/>
    </row>
    <row r="70" spans="1:11" ht="12.75">
      <c r="A70" s="46">
        <f t="shared" si="1"/>
        <v>62</v>
      </c>
      <c r="B70" s="47" t="s">
        <v>155</v>
      </c>
      <c r="C70" s="47" t="s">
        <v>144</v>
      </c>
      <c r="D70" s="48" t="s">
        <v>145</v>
      </c>
      <c r="E70" s="49" t="s">
        <v>156</v>
      </c>
      <c r="F70" s="50" t="s">
        <v>4</v>
      </c>
      <c r="G70" s="49">
        <v>10</v>
      </c>
      <c r="H70" s="51"/>
      <c r="I70" s="52">
        <f t="shared" si="2"/>
        <v>0</v>
      </c>
      <c r="J70" s="23"/>
      <c r="K70" s="23"/>
    </row>
    <row r="71" spans="1:11" ht="12.75">
      <c r="A71" s="46">
        <f t="shared" si="1"/>
        <v>63</v>
      </c>
      <c r="B71" s="18" t="s">
        <v>53</v>
      </c>
      <c r="C71" s="18" t="s">
        <v>54</v>
      </c>
      <c r="D71" s="45" t="s">
        <v>55</v>
      </c>
      <c r="E71" s="19" t="s">
        <v>56</v>
      </c>
      <c r="F71" s="18" t="s">
        <v>4</v>
      </c>
      <c r="G71" s="20">
        <v>10</v>
      </c>
      <c r="H71" s="21"/>
      <c r="I71" s="22">
        <f t="shared" si="2"/>
        <v>0</v>
      </c>
      <c r="J71" s="23"/>
      <c r="K71" s="23"/>
    </row>
    <row r="72" spans="1:11" ht="12.75">
      <c r="A72" s="46">
        <f t="shared" si="1"/>
        <v>64</v>
      </c>
      <c r="B72" s="47" t="s">
        <v>229</v>
      </c>
      <c r="C72" s="47" t="s">
        <v>54</v>
      </c>
      <c r="D72" s="48" t="s">
        <v>55</v>
      </c>
      <c r="E72" s="49" t="s">
        <v>230</v>
      </c>
      <c r="F72" s="50" t="s">
        <v>4</v>
      </c>
      <c r="G72" s="49">
        <v>30</v>
      </c>
      <c r="H72" s="51"/>
      <c r="I72" s="52">
        <f t="shared" si="2"/>
        <v>0</v>
      </c>
      <c r="J72" s="23"/>
      <c r="K72" s="23"/>
    </row>
    <row r="73" spans="1:11" ht="12.75">
      <c r="A73" s="46">
        <f t="shared" si="1"/>
        <v>65</v>
      </c>
      <c r="B73" s="47" t="s">
        <v>239</v>
      </c>
      <c r="C73" s="47" t="s">
        <v>240</v>
      </c>
      <c r="D73" s="48" t="s">
        <v>241</v>
      </c>
      <c r="E73" s="49" t="s">
        <v>242</v>
      </c>
      <c r="F73" s="50" t="s">
        <v>4</v>
      </c>
      <c r="G73" s="49">
        <v>30</v>
      </c>
      <c r="H73" s="51"/>
      <c r="I73" s="52">
        <f aca="true" t="shared" si="3" ref="I73:I98">H73*G73</f>
        <v>0</v>
      </c>
      <c r="J73" s="23"/>
      <c r="K73" s="23"/>
    </row>
    <row r="74" spans="1:11" ht="12.75">
      <c r="A74" s="46">
        <f t="shared" si="1"/>
        <v>66</v>
      </c>
      <c r="B74" s="47" t="s">
        <v>123</v>
      </c>
      <c r="C74" s="47" t="s">
        <v>124</v>
      </c>
      <c r="D74" s="48" t="s">
        <v>125</v>
      </c>
      <c r="E74" s="49" t="s">
        <v>126</v>
      </c>
      <c r="F74" s="50" t="s">
        <v>4</v>
      </c>
      <c r="G74" s="49">
        <v>3</v>
      </c>
      <c r="H74" s="51"/>
      <c r="I74" s="52">
        <f t="shared" si="3"/>
        <v>0</v>
      </c>
      <c r="J74" s="23"/>
      <c r="K74" s="23"/>
    </row>
    <row r="75" spans="1:11" ht="12.75">
      <c r="A75" s="46">
        <f aca="true" t="shared" si="4" ref="A75:A98">A74+1</f>
        <v>67</v>
      </c>
      <c r="B75" s="47" t="s">
        <v>221</v>
      </c>
      <c r="C75" s="47" t="s">
        <v>222</v>
      </c>
      <c r="D75" s="48" t="s">
        <v>223</v>
      </c>
      <c r="E75" s="49" t="s">
        <v>224</v>
      </c>
      <c r="F75" s="50" t="s">
        <v>4</v>
      </c>
      <c r="G75" s="49">
        <v>30</v>
      </c>
      <c r="H75" s="51"/>
      <c r="I75" s="52">
        <f t="shared" si="3"/>
        <v>0</v>
      </c>
      <c r="J75" s="23"/>
      <c r="K75" s="23"/>
    </row>
    <row r="76" spans="1:11" ht="12.75">
      <c r="A76" s="46">
        <f t="shared" si="4"/>
        <v>68</v>
      </c>
      <c r="B76" s="47" t="s">
        <v>193</v>
      </c>
      <c r="C76" s="47" t="s">
        <v>168</v>
      </c>
      <c r="D76" s="48" t="s">
        <v>169</v>
      </c>
      <c r="E76" s="49" t="s">
        <v>194</v>
      </c>
      <c r="F76" s="50" t="s">
        <v>4</v>
      </c>
      <c r="G76" s="49">
        <v>20</v>
      </c>
      <c r="H76" s="51"/>
      <c r="I76" s="52">
        <f t="shared" si="3"/>
        <v>0</v>
      </c>
      <c r="J76" s="23"/>
      <c r="K76" s="23"/>
    </row>
    <row r="77" spans="1:11" ht="12.75">
      <c r="A77" s="46">
        <f t="shared" si="4"/>
        <v>69</v>
      </c>
      <c r="B77" s="47" t="s">
        <v>163</v>
      </c>
      <c r="C77" s="47" t="s">
        <v>164</v>
      </c>
      <c r="D77" s="48" t="s">
        <v>165</v>
      </c>
      <c r="E77" s="49" t="s">
        <v>166</v>
      </c>
      <c r="F77" s="50" t="s">
        <v>4</v>
      </c>
      <c r="G77" s="49">
        <v>20</v>
      </c>
      <c r="H77" s="51"/>
      <c r="I77" s="52">
        <f t="shared" si="3"/>
        <v>0</v>
      </c>
      <c r="J77" s="23"/>
      <c r="K77" s="23"/>
    </row>
    <row r="78" spans="1:11" ht="12.75">
      <c r="A78" s="46">
        <f t="shared" si="4"/>
        <v>70</v>
      </c>
      <c r="B78" s="47" t="s">
        <v>199</v>
      </c>
      <c r="C78" s="47" t="s">
        <v>168</v>
      </c>
      <c r="D78" s="48" t="s">
        <v>169</v>
      </c>
      <c r="E78" s="49" t="s">
        <v>200</v>
      </c>
      <c r="F78" s="50" t="s">
        <v>4</v>
      </c>
      <c r="G78" s="49">
        <v>20</v>
      </c>
      <c r="H78" s="51"/>
      <c r="I78" s="52">
        <f t="shared" si="3"/>
        <v>0</v>
      </c>
      <c r="J78" s="23"/>
      <c r="K78" s="23"/>
    </row>
    <row r="79" spans="1:11" ht="12.75">
      <c r="A79" s="46">
        <f t="shared" si="4"/>
        <v>71</v>
      </c>
      <c r="B79" s="47" t="s">
        <v>167</v>
      </c>
      <c r="C79" s="47" t="s">
        <v>168</v>
      </c>
      <c r="D79" s="48" t="s">
        <v>169</v>
      </c>
      <c r="E79" s="49" t="s">
        <v>170</v>
      </c>
      <c r="F79" s="50" t="s">
        <v>4</v>
      </c>
      <c r="G79" s="49">
        <v>20</v>
      </c>
      <c r="H79" s="51"/>
      <c r="I79" s="52">
        <f t="shared" si="3"/>
        <v>0</v>
      </c>
      <c r="J79" s="23"/>
      <c r="K79" s="23"/>
    </row>
    <row r="80" spans="1:11" ht="12.75">
      <c r="A80" s="46">
        <f t="shared" si="4"/>
        <v>72</v>
      </c>
      <c r="B80" s="47" t="s">
        <v>175</v>
      </c>
      <c r="C80" s="47" t="s">
        <v>176</v>
      </c>
      <c r="D80" s="48" t="s">
        <v>177</v>
      </c>
      <c r="E80" s="49" t="s">
        <v>178</v>
      </c>
      <c r="F80" s="50" t="s">
        <v>4</v>
      </c>
      <c r="G80" s="49">
        <v>20</v>
      </c>
      <c r="H80" s="51"/>
      <c r="I80" s="52">
        <f t="shared" si="3"/>
        <v>0</v>
      </c>
      <c r="J80" s="23"/>
      <c r="K80" s="23"/>
    </row>
    <row r="81" spans="1:11" ht="12.75">
      <c r="A81" s="46">
        <f t="shared" si="4"/>
        <v>73</v>
      </c>
      <c r="B81" s="47" t="s">
        <v>195</v>
      </c>
      <c r="C81" s="47" t="s">
        <v>196</v>
      </c>
      <c r="D81" s="48" t="s">
        <v>197</v>
      </c>
      <c r="E81" s="49" t="s">
        <v>198</v>
      </c>
      <c r="F81" s="50" t="s">
        <v>4</v>
      </c>
      <c r="G81" s="49">
        <v>20</v>
      </c>
      <c r="H81" s="51"/>
      <c r="I81" s="52">
        <f t="shared" si="3"/>
        <v>0</v>
      </c>
      <c r="J81" s="23"/>
      <c r="K81" s="23"/>
    </row>
    <row r="82" spans="1:11" ht="12.75">
      <c r="A82" s="46">
        <f t="shared" si="4"/>
        <v>74</v>
      </c>
      <c r="B82" s="47" t="s">
        <v>303</v>
      </c>
      <c r="C82" s="47" t="s">
        <v>304</v>
      </c>
      <c r="D82" s="48" t="s">
        <v>305</v>
      </c>
      <c r="E82" s="49" t="s">
        <v>306</v>
      </c>
      <c r="F82" s="50" t="s">
        <v>4</v>
      </c>
      <c r="G82" s="49">
        <v>300</v>
      </c>
      <c r="H82" s="51"/>
      <c r="I82" s="52">
        <f t="shared" si="3"/>
        <v>0</v>
      </c>
      <c r="J82" s="23"/>
      <c r="K82" s="23"/>
    </row>
    <row r="83" spans="1:11" ht="12.75">
      <c r="A83" s="46">
        <f t="shared" si="4"/>
        <v>75</v>
      </c>
      <c r="B83" s="47" t="s">
        <v>315</v>
      </c>
      <c r="C83" s="47" t="s">
        <v>304</v>
      </c>
      <c r="D83" s="48" t="s">
        <v>305</v>
      </c>
      <c r="E83" s="49" t="s">
        <v>316</v>
      </c>
      <c r="F83" s="50" t="s">
        <v>4</v>
      </c>
      <c r="G83" s="49">
        <v>500</v>
      </c>
      <c r="H83" s="51"/>
      <c r="I83" s="52">
        <f t="shared" si="3"/>
        <v>0</v>
      </c>
      <c r="J83" s="23"/>
      <c r="K83" s="23"/>
    </row>
    <row r="84" spans="1:11" ht="12.75">
      <c r="A84" s="46">
        <f t="shared" si="4"/>
        <v>76</v>
      </c>
      <c r="B84" s="47" t="s">
        <v>290</v>
      </c>
      <c r="C84" s="47" t="s">
        <v>276</v>
      </c>
      <c r="D84" s="48" t="s">
        <v>277</v>
      </c>
      <c r="E84" s="49" t="s">
        <v>291</v>
      </c>
      <c r="F84" s="50" t="s">
        <v>4</v>
      </c>
      <c r="G84" s="49">
        <v>100</v>
      </c>
      <c r="H84" s="51"/>
      <c r="I84" s="52">
        <f t="shared" si="3"/>
        <v>0</v>
      </c>
      <c r="J84" s="23"/>
      <c r="K84" s="23"/>
    </row>
    <row r="85" spans="1:11" ht="12.75">
      <c r="A85" s="46">
        <f t="shared" si="4"/>
        <v>77</v>
      </c>
      <c r="B85" s="47" t="s">
        <v>289</v>
      </c>
      <c r="C85" s="47" t="s">
        <v>276</v>
      </c>
      <c r="D85" s="48" t="s">
        <v>277</v>
      </c>
      <c r="E85" s="49" t="s">
        <v>146</v>
      </c>
      <c r="F85" s="50" t="s">
        <v>4</v>
      </c>
      <c r="G85" s="49">
        <v>100</v>
      </c>
      <c r="H85" s="51"/>
      <c r="I85" s="52">
        <f t="shared" si="3"/>
        <v>0</v>
      </c>
      <c r="J85" s="23"/>
      <c r="K85" s="23"/>
    </row>
    <row r="86" spans="1:11" ht="12.75">
      <c r="A86" s="46">
        <f t="shared" si="4"/>
        <v>78</v>
      </c>
      <c r="B86" s="47" t="s">
        <v>275</v>
      </c>
      <c r="C86" s="47" t="s">
        <v>276</v>
      </c>
      <c r="D86" s="48" t="s">
        <v>277</v>
      </c>
      <c r="E86" s="49" t="s">
        <v>278</v>
      </c>
      <c r="F86" s="50" t="s">
        <v>4</v>
      </c>
      <c r="G86" s="49">
        <v>100</v>
      </c>
      <c r="H86" s="51"/>
      <c r="I86" s="52">
        <f t="shared" si="3"/>
        <v>0</v>
      </c>
      <c r="J86" s="23"/>
      <c r="K86" s="23"/>
    </row>
    <row r="87" spans="1:11" ht="25.5">
      <c r="A87" s="46">
        <f t="shared" si="4"/>
        <v>79</v>
      </c>
      <c r="B87" s="18" t="s">
        <v>21</v>
      </c>
      <c r="C87" s="18" t="s">
        <v>22</v>
      </c>
      <c r="D87" s="45" t="s">
        <v>23</v>
      </c>
      <c r="E87" s="19" t="s">
        <v>24</v>
      </c>
      <c r="F87" s="18" t="s">
        <v>4</v>
      </c>
      <c r="G87" s="20">
        <v>10</v>
      </c>
      <c r="H87" s="21"/>
      <c r="I87" s="22">
        <f t="shared" si="3"/>
        <v>0</v>
      </c>
      <c r="J87" s="23"/>
      <c r="K87" s="23"/>
    </row>
    <row r="88" spans="1:11" ht="12.75">
      <c r="A88" s="46">
        <f t="shared" si="4"/>
        <v>80</v>
      </c>
      <c r="B88" s="18" t="s">
        <v>67</v>
      </c>
      <c r="C88" s="18" t="s">
        <v>68</v>
      </c>
      <c r="D88" s="45" t="s">
        <v>69</v>
      </c>
      <c r="E88" s="19" t="s">
        <v>70</v>
      </c>
      <c r="F88" s="18" t="s">
        <v>4</v>
      </c>
      <c r="G88" s="20">
        <v>6</v>
      </c>
      <c r="H88" s="21"/>
      <c r="I88" s="22">
        <f t="shared" si="3"/>
        <v>0</v>
      </c>
      <c r="J88" s="23"/>
      <c r="K88" s="23"/>
    </row>
    <row r="89" spans="1:11" ht="12.75">
      <c r="A89" s="46">
        <f t="shared" si="4"/>
        <v>81</v>
      </c>
      <c r="B89" s="18" t="s">
        <v>87</v>
      </c>
      <c r="C89" s="18" t="s">
        <v>88</v>
      </c>
      <c r="D89" s="45" t="s">
        <v>89</v>
      </c>
      <c r="E89" s="19" t="s">
        <v>90</v>
      </c>
      <c r="F89" s="18" t="s">
        <v>4</v>
      </c>
      <c r="G89" s="20">
        <v>3</v>
      </c>
      <c r="H89" s="21"/>
      <c r="I89" s="22">
        <f t="shared" si="3"/>
        <v>0</v>
      </c>
      <c r="J89" s="23"/>
      <c r="K89" s="23"/>
    </row>
    <row r="90" spans="1:11" ht="12.75">
      <c r="A90" s="46">
        <f t="shared" si="4"/>
        <v>82</v>
      </c>
      <c r="B90" s="47" t="s">
        <v>271</v>
      </c>
      <c r="C90" s="47" t="s">
        <v>272</v>
      </c>
      <c r="D90" s="48" t="s">
        <v>273</v>
      </c>
      <c r="E90" s="49" t="s">
        <v>274</v>
      </c>
      <c r="F90" s="50" t="s">
        <v>4</v>
      </c>
      <c r="G90" s="49">
        <v>100</v>
      </c>
      <c r="H90" s="51"/>
      <c r="I90" s="52">
        <f t="shared" si="3"/>
        <v>0</v>
      </c>
      <c r="J90" s="23"/>
      <c r="K90" s="23"/>
    </row>
    <row r="91" spans="1:11" ht="12.75">
      <c r="A91" s="46">
        <f t="shared" si="4"/>
        <v>83</v>
      </c>
      <c r="B91" s="47" t="s">
        <v>171</v>
      </c>
      <c r="C91" s="47" t="s">
        <v>172</v>
      </c>
      <c r="D91" s="48" t="s">
        <v>173</v>
      </c>
      <c r="E91" s="49" t="s">
        <v>174</v>
      </c>
      <c r="F91" s="50" t="s">
        <v>4</v>
      </c>
      <c r="G91" s="49">
        <v>20</v>
      </c>
      <c r="H91" s="51"/>
      <c r="I91" s="52">
        <f t="shared" si="3"/>
        <v>0</v>
      </c>
      <c r="J91" s="23"/>
      <c r="K91" s="23"/>
    </row>
    <row r="92" spans="1:11" ht="12.75">
      <c r="A92" s="46">
        <f t="shared" si="4"/>
        <v>84</v>
      </c>
      <c r="B92" s="18" t="s">
        <v>0</v>
      </c>
      <c r="C92" s="18" t="s">
        <v>1</v>
      </c>
      <c r="D92" s="45" t="s">
        <v>2</v>
      </c>
      <c r="E92" s="19" t="s">
        <v>3</v>
      </c>
      <c r="F92" s="18" t="s">
        <v>4</v>
      </c>
      <c r="G92" s="20">
        <v>250</v>
      </c>
      <c r="H92" s="21"/>
      <c r="I92" s="22">
        <f t="shared" si="3"/>
        <v>0</v>
      </c>
      <c r="J92" s="23"/>
      <c r="K92" s="23"/>
    </row>
    <row r="93" spans="1:11" ht="12.75">
      <c r="A93" s="46">
        <f t="shared" si="4"/>
        <v>85</v>
      </c>
      <c r="B93" s="18" t="s">
        <v>5</v>
      </c>
      <c r="C93" s="18" t="s">
        <v>1</v>
      </c>
      <c r="D93" s="45" t="s">
        <v>2</v>
      </c>
      <c r="E93" s="19" t="s">
        <v>6</v>
      </c>
      <c r="F93" s="18" t="s">
        <v>4</v>
      </c>
      <c r="G93" s="20">
        <v>20</v>
      </c>
      <c r="H93" s="21"/>
      <c r="I93" s="22">
        <f t="shared" si="3"/>
        <v>0</v>
      </c>
      <c r="J93" s="23"/>
      <c r="K93" s="23"/>
    </row>
    <row r="94" spans="1:11" ht="12.75">
      <c r="A94" s="46">
        <f t="shared" si="4"/>
        <v>86</v>
      </c>
      <c r="B94" s="18" t="s">
        <v>37</v>
      </c>
      <c r="C94" s="18" t="s">
        <v>38</v>
      </c>
      <c r="D94" s="45" t="s">
        <v>39</v>
      </c>
      <c r="E94" s="19" t="s">
        <v>40</v>
      </c>
      <c r="F94" s="18" t="s">
        <v>4</v>
      </c>
      <c r="G94" s="20">
        <v>10</v>
      </c>
      <c r="H94" s="21"/>
      <c r="I94" s="22">
        <f t="shared" si="3"/>
        <v>0</v>
      </c>
      <c r="J94" s="23"/>
      <c r="K94" s="23"/>
    </row>
    <row r="95" spans="1:11" ht="12.75">
      <c r="A95" s="46">
        <f t="shared" si="4"/>
        <v>87</v>
      </c>
      <c r="B95" s="47" t="s">
        <v>269</v>
      </c>
      <c r="C95" s="47" t="s">
        <v>210</v>
      </c>
      <c r="D95" s="48" t="s">
        <v>211</v>
      </c>
      <c r="E95" s="49" t="s">
        <v>270</v>
      </c>
      <c r="F95" s="50" t="s">
        <v>4</v>
      </c>
      <c r="G95" s="49">
        <v>100</v>
      </c>
      <c r="H95" s="51"/>
      <c r="I95" s="52">
        <f t="shared" si="3"/>
        <v>0</v>
      </c>
      <c r="J95" s="23"/>
      <c r="K95" s="23"/>
    </row>
    <row r="96" spans="1:11" ht="12.75">
      <c r="A96" s="46">
        <f t="shared" si="4"/>
        <v>88</v>
      </c>
      <c r="B96" s="47" t="s">
        <v>209</v>
      </c>
      <c r="C96" s="47" t="s">
        <v>210</v>
      </c>
      <c r="D96" s="48" t="s">
        <v>211</v>
      </c>
      <c r="E96" s="49" t="s">
        <v>212</v>
      </c>
      <c r="F96" s="50" t="s">
        <v>4</v>
      </c>
      <c r="G96" s="49">
        <v>20</v>
      </c>
      <c r="H96" s="51"/>
      <c r="I96" s="52">
        <f t="shared" si="3"/>
        <v>0</v>
      </c>
      <c r="J96" s="23"/>
      <c r="K96" s="23"/>
    </row>
    <row r="97" spans="1:11" ht="12.75">
      <c r="A97" s="46">
        <f t="shared" si="4"/>
        <v>89</v>
      </c>
      <c r="B97" s="47" t="s">
        <v>267</v>
      </c>
      <c r="C97" s="47" t="s">
        <v>210</v>
      </c>
      <c r="D97" s="48" t="s">
        <v>211</v>
      </c>
      <c r="E97" s="49" t="s">
        <v>268</v>
      </c>
      <c r="F97" s="50" t="s">
        <v>4</v>
      </c>
      <c r="G97" s="49">
        <v>60</v>
      </c>
      <c r="H97" s="51"/>
      <c r="I97" s="52">
        <f t="shared" si="3"/>
        <v>0</v>
      </c>
      <c r="J97" s="23"/>
      <c r="K97" s="23"/>
    </row>
    <row r="98" spans="1:11" ht="12.75">
      <c r="A98" s="46">
        <f t="shared" si="4"/>
        <v>90</v>
      </c>
      <c r="B98" s="18" t="s">
        <v>91</v>
      </c>
      <c r="C98" s="18" t="s">
        <v>33</v>
      </c>
      <c r="D98" s="45" t="s">
        <v>34</v>
      </c>
      <c r="E98" s="19" t="s">
        <v>92</v>
      </c>
      <c r="F98" s="18" t="s">
        <v>4</v>
      </c>
      <c r="G98" s="20">
        <v>200</v>
      </c>
      <c r="H98" s="21"/>
      <c r="I98" s="22">
        <f t="shared" si="3"/>
        <v>0</v>
      </c>
      <c r="J98" s="23"/>
      <c r="K98" s="23"/>
    </row>
    <row r="99" spans="1:11" ht="15" customHeight="1">
      <c r="A99" s="65" t="s">
        <v>329</v>
      </c>
      <c r="B99" s="66"/>
      <c r="C99" s="66"/>
      <c r="D99" s="66"/>
      <c r="E99" s="66"/>
      <c r="F99" s="66"/>
      <c r="G99" s="66"/>
      <c r="H99" s="66"/>
      <c r="I99" s="66"/>
      <c r="J99" s="66"/>
      <c r="K99" s="67"/>
    </row>
    <row r="100" spans="1:11" ht="12.75">
      <c r="A100" s="53">
        <v>91</v>
      </c>
      <c r="B100" s="47" t="s">
        <v>285</v>
      </c>
      <c r="C100" s="47" t="s">
        <v>286</v>
      </c>
      <c r="D100" s="48" t="s">
        <v>287</v>
      </c>
      <c r="E100" s="49" t="s">
        <v>288</v>
      </c>
      <c r="F100" s="50" t="s">
        <v>97</v>
      </c>
      <c r="G100" s="49">
        <v>100</v>
      </c>
      <c r="H100" s="51"/>
      <c r="I100" s="52">
        <f aca="true" t="shared" si="5" ref="I100:I106">H100*G100</f>
        <v>0</v>
      </c>
      <c r="J100" s="23"/>
      <c r="K100" s="23"/>
    </row>
    <row r="101" spans="1:11" ht="25.5">
      <c r="A101" s="53">
        <f aca="true" t="shared" si="6" ref="A101:A106">A100+1</f>
        <v>92</v>
      </c>
      <c r="B101" s="47" t="s">
        <v>292</v>
      </c>
      <c r="C101" s="47" t="s">
        <v>293</v>
      </c>
      <c r="D101" s="48" t="s">
        <v>294</v>
      </c>
      <c r="E101" s="49" t="s">
        <v>295</v>
      </c>
      <c r="F101" s="50" t="s">
        <v>97</v>
      </c>
      <c r="G101" s="49">
        <v>150</v>
      </c>
      <c r="H101" s="51"/>
      <c r="I101" s="52">
        <f t="shared" si="5"/>
        <v>0</v>
      </c>
      <c r="J101" s="23"/>
      <c r="K101" s="23"/>
    </row>
    <row r="102" spans="1:11" ht="12.75">
      <c r="A102" s="53">
        <f t="shared" si="6"/>
        <v>93</v>
      </c>
      <c r="B102" s="26" t="s">
        <v>93</v>
      </c>
      <c r="C102" s="26" t="s">
        <v>94</v>
      </c>
      <c r="D102" s="27" t="s">
        <v>95</v>
      </c>
      <c r="E102" s="28" t="s">
        <v>96</v>
      </c>
      <c r="F102" s="26" t="s">
        <v>97</v>
      </c>
      <c r="G102" s="29">
        <v>4000</v>
      </c>
      <c r="H102" s="30"/>
      <c r="I102" s="31">
        <f t="shared" si="5"/>
        <v>0</v>
      </c>
      <c r="J102" s="23"/>
      <c r="K102" s="23"/>
    </row>
    <row r="103" spans="1:11" ht="12.75">
      <c r="A103" s="53">
        <f t="shared" si="6"/>
        <v>94</v>
      </c>
      <c r="B103" s="26" t="s">
        <v>98</v>
      </c>
      <c r="C103" s="26" t="s">
        <v>99</v>
      </c>
      <c r="D103" s="27" t="s">
        <v>100</v>
      </c>
      <c r="E103" s="28" t="s">
        <v>101</v>
      </c>
      <c r="F103" s="26" t="s">
        <v>97</v>
      </c>
      <c r="G103" s="29">
        <v>500</v>
      </c>
      <c r="H103" s="30"/>
      <c r="I103" s="31">
        <f t="shared" si="5"/>
        <v>0</v>
      </c>
      <c r="J103" s="23"/>
      <c r="K103" s="23"/>
    </row>
    <row r="104" spans="1:11" ht="12.75">
      <c r="A104" s="53">
        <f t="shared" si="6"/>
        <v>95</v>
      </c>
      <c r="B104" s="26" t="s">
        <v>102</v>
      </c>
      <c r="C104" s="26" t="s">
        <v>103</v>
      </c>
      <c r="D104" s="27" t="s">
        <v>104</v>
      </c>
      <c r="E104" s="28" t="s">
        <v>105</v>
      </c>
      <c r="F104" s="26" t="s">
        <v>97</v>
      </c>
      <c r="G104" s="29">
        <v>810</v>
      </c>
      <c r="H104" s="30"/>
      <c r="I104" s="31">
        <f t="shared" si="5"/>
        <v>0</v>
      </c>
      <c r="J104" s="23"/>
      <c r="K104" s="23"/>
    </row>
    <row r="105" spans="1:11" ht="12.75">
      <c r="A105" s="53">
        <f t="shared" si="6"/>
        <v>96</v>
      </c>
      <c r="B105" s="26" t="s">
        <v>106</v>
      </c>
      <c r="C105" s="26" t="s">
        <v>107</v>
      </c>
      <c r="D105" s="27" t="s">
        <v>108</v>
      </c>
      <c r="E105" s="28" t="s">
        <v>109</v>
      </c>
      <c r="F105" s="26" t="s">
        <v>97</v>
      </c>
      <c r="G105" s="29">
        <v>300</v>
      </c>
      <c r="H105" s="30"/>
      <c r="I105" s="31">
        <f t="shared" si="5"/>
        <v>0</v>
      </c>
      <c r="J105" s="23"/>
      <c r="K105" s="23"/>
    </row>
    <row r="106" spans="1:11" ht="25.5">
      <c r="A106" s="53">
        <f t="shared" si="6"/>
        <v>97</v>
      </c>
      <c r="B106" s="26" t="s">
        <v>110</v>
      </c>
      <c r="C106" s="26" t="s">
        <v>111</v>
      </c>
      <c r="D106" s="27" t="s">
        <v>112</v>
      </c>
      <c r="E106" s="28" t="s">
        <v>113</v>
      </c>
      <c r="F106" s="26" t="s">
        <v>97</v>
      </c>
      <c r="G106" s="29">
        <v>280</v>
      </c>
      <c r="H106" s="30"/>
      <c r="I106" s="31">
        <f t="shared" si="5"/>
        <v>0</v>
      </c>
      <c r="J106" s="23"/>
      <c r="K106" s="23"/>
    </row>
    <row r="107" spans="1:10" s="33" customFormat="1" ht="12.75">
      <c r="A107" s="32"/>
      <c r="B107" s="32"/>
      <c r="C107" s="32"/>
      <c r="F107" s="32"/>
      <c r="I107" s="34">
        <f>SUM(I100:I106)+SUM(I9:I98)</f>
        <v>0</v>
      </c>
      <c r="J107" s="33">
        <f>SUM(J100:J106)+SUM(J9:J98)</f>
        <v>0</v>
      </c>
    </row>
    <row r="108" spans="1:9" s="33" customFormat="1" ht="12.75">
      <c r="A108" s="32"/>
      <c r="B108" s="32"/>
      <c r="C108" s="32"/>
      <c r="F108" s="32"/>
      <c r="I108" s="34"/>
    </row>
    <row r="110" spans="1:46" ht="12.75">
      <c r="A110" s="35"/>
      <c r="B110" s="35"/>
      <c r="C110" s="36"/>
      <c r="D110" s="36"/>
      <c r="E110" s="38" t="s">
        <v>330</v>
      </c>
      <c r="F110" s="37"/>
      <c r="G110" s="36"/>
      <c r="H110" s="35"/>
      <c r="I110" s="59" t="s">
        <v>337</v>
      </c>
      <c r="J110" s="59"/>
      <c r="K110" s="39"/>
      <c r="L110" s="39"/>
      <c r="M110" s="39"/>
      <c r="N110" s="39"/>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row>
    <row r="111" spans="1:46" ht="12.75">
      <c r="A111" s="35"/>
      <c r="B111" s="35"/>
      <c r="C111" s="36"/>
      <c r="D111" s="36"/>
      <c r="E111" s="40"/>
      <c r="F111" s="41"/>
      <c r="G111" s="36"/>
      <c r="H111" s="35"/>
      <c r="I111" s="60"/>
      <c r="J111" s="60"/>
      <c r="K111" s="39"/>
      <c r="L111" s="39"/>
      <c r="M111" s="39"/>
      <c r="N111" s="39"/>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row>
    <row r="112" spans="1:46" ht="12.75">
      <c r="A112" s="35"/>
      <c r="B112" s="35"/>
      <c r="C112" s="36"/>
      <c r="D112" s="36"/>
      <c r="E112" s="42"/>
      <c r="F112" s="43"/>
      <c r="G112" s="36"/>
      <c r="H112" s="35"/>
      <c r="I112" s="61" t="s">
        <v>338</v>
      </c>
      <c r="J112" s="61"/>
      <c r="K112" s="39"/>
      <c r="L112" s="39"/>
      <c r="M112" s="39"/>
      <c r="N112" s="39"/>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row>
    <row r="113" spans="1:10" ht="117.75" customHeight="1">
      <c r="A113" s="58" t="s">
        <v>336</v>
      </c>
      <c r="B113" s="58"/>
      <c r="C113" s="58"/>
      <c r="D113" s="58"/>
      <c r="E113" s="58"/>
      <c r="F113" s="58"/>
      <c r="G113" s="58"/>
      <c r="H113" s="58"/>
      <c r="I113" s="58"/>
      <c r="J113" s="58"/>
    </row>
  </sheetData>
  <sheetProtection/>
  <mergeCells count="11">
    <mergeCell ref="E2:I2"/>
    <mergeCell ref="A113:J113"/>
    <mergeCell ref="I110:J110"/>
    <mergeCell ref="I111:J111"/>
    <mergeCell ref="I112:J112"/>
    <mergeCell ref="B1:C1"/>
    <mergeCell ref="A4:C4"/>
    <mergeCell ref="F4:G4"/>
    <mergeCell ref="H4:I4"/>
    <mergeCell ref="A99:K99"/>
    <mergeCell ref="A6:K6"/>
  </mergeCells>
  <printOptions/>
  <pageMargins left="0" right="0.196850393700787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Milenko</dc:creator>
  <cp:keywords/>
  <dc:description/>
  <cp:lastModifiedBy>Milenko</cp:lastModifiedBy>
  <cp:lastPrinted>2014-06-13T08:45:26Z</cp:lastPrinted>
  <dcterms:created xsi:type="dcterms:W3CDTF">2014-06-06T07:54:09Z</dcterms:created>
  <dcterms:modified xsi:type="dcterms:W3CDTF">2014-06-27T09:54:55Z</dcterms:modified>
  <cp:category/>
  <cp:version/>
  <cp:contentType/>
  <cp:contentStatus/>
</cp:coreProperties>
</file>